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G65" i="1"/>
  <c r="F65"/>
  <c r="G42"/>
  <c r="F42"/>
  <c r="G35"/>
  <c r="F35"/>
  <c r="G30"/>
  <c r="F30"/>
  <c r="F11"/>
  <c r="G19"/>
  <c r="G36" l="1"/>
  <c r="F36"/>
  <c r="G37"/>
  <c r="F37"/>
  <c r="G66"/>
  <c r="G67"/>
  <c r="G45"/>
  <c r="G46"/>
  <c r="G47"/>
  <c r="G48"/>
  <c r="G44"/>
  <c r="G49"/>
  <c r="F49"/>
  <c r="G24"/>
  <c r="F24"/>
  <c r="G22"/>
  <c r="F22"/>
  <c r="G18"/>
  <c r="F18"/>
  <c r="G11" l="1"/>
  <c r="G12"/>
  <c r="G13"/>
</calcChain>
</file>

<file path=xl/comments1.xml><?xml version="1.0" encoding="utf-8"?>
<comments xmlns="http://schemas.openxmlformats.org/spreadsheetml/2006/main">
  <authors>
    <author>Автор</author>
  </authors>
  <commentList>
    <comment ref="A56"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<sst xmlns="http://schemas.openxmlformats.org/spreadsheetml/2006/main" count="268" uniqueCount="169">
  <si>
    <t/>
  </si>
  <si>
    <t>Отчет о достигнутых значениях целевых показателей государственной программы
по состоянию на 1 января 2016 г.</t>
  </si>
  <si>
    <t>Наименование государственной программы: Развитие культуры</t>
  </si>
  <si>
    <t>Администратор государственной программы: Министерство культуры Республики Алтай</t>
  </si>
  <si>
    <t>№ п/п</t>
  </si>
  <si>
    <t>Наименование целевого показателя</t>
  </si>
  <si>
    <t>Единица измерения</t>
  </si>
  <si>
    <t>Значения целевых показателей</t>
  </si>
  <si>
    <t>абсолютное отклонение</t>
  </si>
  <si>
    <t>относительное отклонение, %</t>
  </si>
  <si>
    <t>Обоснование отклонений значений целевого показателя на конец отчетного периода</t>
  </si>
  <si>
    <t>план на текущий год</t>
  </si>
  <si>
    <t>значение на конец отчетного периода</t>
  </si>
  <si>
    <t>1</t>
  </si>
  <si>
    <t>Удовлетворенность населения качеством предоставляемых услуг в сфере культуры (культурного обслуживания)</t>
  </si>
  <si>
    <t>%</t>
  </si>
  <si>
    <t>66,8</t>
  </si>
  <si>
    <t>2</t>
  </si>
  <si>
    <t>Удельный вес населения, участвующего в культурно-досуговых мероприятиях, проводимых государственными (муниципальными) организациями культуры, и в работе любительских объединений, от общей численности населения</t>
  </si>
  <si>
    <t>42,2</t>
  </si>
  <si>
    <t>3</t>
  </si>
  <si>
    <t>Отношение среднемесячной номинальной начисленной заработной платы работников государственных (муниципальных) учреждений культуры и искусства к среднемесячной номинальной начисленной заработной плате работников, занятых в сфере экономике региона</t>
  </si>
  <si>
    <t>4</t>
  </si>
  <si>
    <t>количество выставочных проектов, осуществляемых на территории Республики Алтай</t>
  </si>
  <si>
    <t>60</t>
  </si>
  <si>
    <t>5</t>
  </si>
  <si>
    <t>Число высокопроизводительных рабочих мест</t>
  </si>
  <si>
    <t>тыс.ед</t>
  </si>
  <si>
    <t>1.1</t>
  </si>
  <si>
    <t>ед.</t>
  </si>
  <si>
    <t>0,8</t>
  </si>
  <si>
    <t>1.2</t>
  </si>
  <si>
    <t>577</t>
  </si>
  <si>
    <t>1.3</t>
  </si>
  <si>
    <t>шт.</t>
  </si>
  <si>
    <t>11205</t>
  </si>
  <si>
    <t>1.4</t>
  </si>
  <si>
    <t>175</t>
  </si>
  <si>
    <t>1.5</t>
  </si>
  <si>
    <t>0,05</t>
  </si>
  <si>
    <t>0,1</t>
  </si>
  <si>
    <t>1.6</t>
  </si>
  <si>
    <t>1.7</t>
  </si>
  <si>
    <t>62</t>
  </si>
  <si>
    <t>3.2</t>
  </si>
  <si>
    <t>7,7</t>
  </si>
  <si>
    <t>3.3</t>
  </si>
  <si>
    <t>3.4</t>
  </si>
  <si>
    <t>3.5</t>
  </si>
  <si>
    <t>Доля объектов культурного наследия, зарегистрированных в едином государственном реестре объектов культурного наследия (памятников истории и культуры) народов Российской Федерации, от общего количества объектов культурного наследия, расположенных на территории Республики Алтай, %</t>
  </si>
  <si>
    <t>2,5</t>
  </si>
  <si>
    <t>доля паспортизированных объектов культурного наследия от общего количества объектов культурного наследия, расположенных на территории Республики Алтай, %</t>
  </si>
  <si>
    <t>27,6</t>
  </si>
  <si>
    <t>количество посещений музеев, тыс. чел.</t>
  </si>
  <si>
    <t>тыс. чел.</t>
  </si>
  <si>
    <t>За счет увеличения количества выставочных мероприятий</t>
  </si>
  <si>
    <t>доля цифровых изображений музейных предметов от общего объема музейных фондов, %</t>
  </si>
  <si>
    <t>доля экспонированных музейных предметов от числа предметов основного фонда, %</t>
  </si>
  <si>
    <t>25</t>
  </si>
  <si>
    <t>количество проведенных выставок по обмену между музеями Российской Федерации, ед.</t>
  </si>
  <si>
    <t>количество присужденных премий за достижения в области народного творчества, ед.</t>
  </si>
  <si>
    <t>Доля обучающихся в общеобразовательных учреждениях, изучающих алтайский язык, в общей численностиобучающихся общеобразовательных учреждений, %</t>
  </si>
  <si>
    <t>Доля общественных объединений, вовлеченных в решение актуальных проблем межнационального и межконфессионального мира в Республике Алтай, от общего количества общественных объединений, %</t>
  </si>
  <si>
    <t>74</t>
  </si>
  <si>
    <t>Удельный вес населения, участвующего в мероприятиях по сохранению и возрождению народных художественных промыслов, от общей численности населения, %</t>
  </si>
  <si>
    <t>16</t>
  </si>
  <si>
    <t>Количество введенных после реконструкции объектов</t>
  </si>
  <si>
    <t>По итогам 2015 года средняя заработная плата работников культуры составила 16371,3 руб., что составило 84,1 % от прогнозной средней заработной платы в регионе за 2015 год (19455 руб.)</t>
  </si>
  <si>
    <t>Основное мероприятие 1.1. Повышение уровня и качества предоставления библиотечных услуг в Республике Алтай</t>
  </si>
  <si>
    <t>Количество человек, получивших библиотечные услуги</t>
  </si>
  <si>
    <t>Удовлетворенность населения качеством предоставляемых услуг в сфере библиотечного обслуживания</t>
  </si>
  <si>
    <t>чел.</t>
  </si>
  <si>
    <t>Основное мероприятие 1.2. Развитие архивного дела</t>
  </si>
  <si>
    <t>Доля запросов, исполненных в установленный законодательством срок</t>
  </si>
  <si>
    <t>Основное мероприятие 2.1. Расширение спектра культурно-досуговых услуг в Республике Алтай</t>
  </si>
  <si>
    <t>Основное мероприятие 2.2. Поддержка юных талантов в Республике Алтай</t>
  </si>
  <si>
    <t>Увеличение численности участников культурно-досуговых мероприятий</t>
  </si>
  <si>
    <t>Количество проведенных творческих мероприятий для детей</t>
  </si>
  <si>
    <t>Основное мероприятие 3.1. Сохранение национального культурного наследия Республики Алтай</t>
  </si>
  <si>
    <t>Доля государственных услуг (работ), оказанных в соответствии со стандартами качества, в общем количестве государственных услуг (работ)</t>
  </si>
  <si>
    <t>Темп роста тиража печатной продукции</t>
  </si>
  <si>
    <t>Доля реализованной печатной продукции</t>
  </si>
  <si>
    <t>Доля мероприятий, направленных на сохранение и развитие нематериального культурного наследия народов Республики Алтай, в общем количестве мероприятий, реализованных учреждениями культуры</t>
  </si>
  <si>
    <t>Доля граждан, вовлеченных в мероприятия по сохранению нематериального культурного наследия (фестивали, концерты, выставки и др.), от общей численности населения</t>
  </si>
  <si>
    <t>Основное мероприятие 4.1. Развитие алтайского языка</t>
  </si>
  <si>
    <t xml:space="preserve">Основное мероприятие 4.2. Сохранение и развитие народных художественных промыслов Республики Алтай
</t>
  </si>
  <si>
    <t xml:space="preserve">Основное мероприятие 4.3. Государственная поддержка национально-культурных и некоммерческих общественных объединений в Республике Алтай
</t>
  </si>
  <si>
    <t xml:space="preserve">Количество проведенных мероприятий для привлечения широкой общественности к решению актуальных проблем региона
</t>
  </si>
  <si>
    <t>Количество мастеров народных художественных промыслов</t>
  </si>
  <si>
    <t xml:space="preserve">Доля обучающихся общеобразовательных учреждений, изучающих алтайский язык, в общем количество обучающихся общеобразовательных учреждений Республики Алтай
</t>
  </si>
  <si>
    <t>В 2015 году на комплектование книжных фондов общедоступных библиотек муниципальных образований из федерального бюджета было выделено 64,8 тыс. руб.</t>
  </si>
  <si>
    <t>1.8</t>
  </si>
  <si>
    <t>1.1.1</t>
  </si>
  <si>
    <t>1.1.2</t>
  </si>
  <si>
    <t>1.2.1</t>
  </si>
  <si>
    <t>2.1</t>
  </si>
  <si>
    <t>2.2</t>
  </si>
  <si>
    <t>2.3</t>
  </si>
  <si>
    <t>2.4</t>
  </si>
  <si>
    <t>2.5</t>
  </si>
  <si>
    <t>2.1.1.</t>
  </si>
  <si>
    <t>2.2.1</t>
  </si>
  <si>
    <t>3.1.</t>
  </si>
  <si>
    <t>3.6</t>
  </si>
  <si>
    <t>3.7</t>
  </si>
  <si>
    <t>3.8</t>
  </si>
  <si>
    <t>3.1.1.</t>
  </si>
  <si>
    <t>3.3.3.</t>
  </si>
  <si>
    <t>4.1.</t>
  </si>
  <si>
    <t>4.2.</t>
  </si>
  <si>
    <t>4.3.</t>
  </si>
  <si>
    <t>4.1.1.</t>
  </si>
  <si>
    <t>4.2.1.</t>
  </si>
  <si>
    <t>4.3.1.</t>
  </si>
  <si>
    <t>За счет увеличения количества выставочных мероприятий, в том числе за счет расширения практики обмена выставками между музеями Российской Федерации</t>
  </si>
  <si>
    <t xml:space="preserve">В 2015 году проведены 4 выставки по обмену:
- выставка  «В штабах Победы. 1941–1945 гг.», в которую вошли более 100 документов Российского государственного архива социально-политической истории из фондов Политбюро ЦК ВКП (б), Государственного комитета обороны СССР (ГКО), Центрального штаба партизанского движения при Ставке Верховного Главнокомандования, личных фондов И.В. Сталина, В.М. Молотова, А.И. Микояна, Г.М. Маленкова. 
- выставка «Оружие Победы. К 70-летию Великой Победы» из фондов Государственного Военно-исторического музея артиллерии, инженерных войск и войск связи Министерства обороны Российской Федерации» (г. Санкт-Петербург);
- персональная выставка тувинского художника-живописца, члена Союза художников России Чурук Шой Улзайовича;
- выставка «Г.И. Чорос - Гуркин и культура Алтая» проводится в Музее-институте семьи Рерихов в  г. Санкт-Петербурге.
</t>
  </si>
  <si>
    <t>доля республиканских библиотек, имеющих широкополосный доступ к информационно-телекоммуникационной сети "Интернет", от общей численности республиканских библиотек</t>
  </si>
  <si>
    <t>ед. хр.</t>
  </si>
  <si>
    <t>количество документов, включенных в состав  Архивного фонда Республики Алтай</t>
  </si>
  <si>
    <t>доля библиотечных фондов, переведенных в электронную  форму, от  общего объема библиотечного фонда</t>
  </si>
  <si>
    <t>количество экземпляров новых поступлений в библиотечные фонды общедоступных библиотек на 1000 человек населения</t>
  </si>
  <si>
    <t>количество экземпляров библиотечного фонда общедоступных библиотек на 1000 человек населения</t>
  </si>
  <si>
    <t>количество книговыдач на 1000 человек населения</t>
  </si>
  <si>
    <t>Количество зарегистрированных пользователей на 1000 человек населения</t>
  </si>
  <si>
    <t>Обеспеченность общедоступными библиотеками на 1000 человек населения</t>
  </si>
  <si>
    <t>1.2.2</t>
  </si>
  <si>
    <t>Количетво пользователей архивной информации, содержащейся в документах КУ РА "Госарив СПД РА"</t>
  </si>
  <si>
    <t>Основное мероприятие 1.3. Обеспечение полномочий в области архивного дела органами местного самоуправления в Республике Алтай</t>
  </si>
  <si>
    <t>1.3.1</t>
  </si>
  <si>
    <t>1.3.2</t>
  </si>
  <si>
    <t>В 2015 году муниципальными архивами исполнено 6249 запросов граждан, связанных с обеспечением их конституционных прав</t>
  </si>
  <si>
    <t xml:space="preserve">Количество запросов исполненных муниципальными архивами </t>
  </si>
  <si>
    <t>Доля запросов, исполненных муниципальными архивами, в установленный законодательством срок</t>
  </si>
  <si>
    <t>Отклонение в связи с расчетом показателя по предварительной численности населения Республики Алтай на плановый период. Всего на территории Республики Алтай функционируют 190 учреждений культурно-досугового типа.</t>
  </si>
  <si>
    <t>Уровень вовлечения населения в культурно-досуговую деятельность от общей численности населения Республики Алтай</t>
  </si>
  <si>
    <t>доля детей, привлекаемых к участию в творческих мероприятиях, от общего числа детей</t>
  </si>
  <si>
    <t>обеспеченность учреждениями культурно-досугового типа на 100 тыс. человек населения</t>
  </si>
  <si>
    <t>количество клубных формирований</t>
  </si>
  <si>
    <t>количество проведенных культурно-массовых мероприятий</t>
  </si>
  <si>
    <t>Удельный вес государственных услуг (работ), оказанных учреждениями культурно-досугового типа, подведомственных Министерству культуры Республики Алтай, в соответствии со стандартами качества, в общем их числе</t>
  </si>
  <si>
    <t>В 2015 году проведены республиканский конкурс «Юные дарования-2015», республиканский фестиваль-конкурс хореографических коллективов Республики Алтай, посвященного «Международному Дню танца»; торжественное заседание, посвященное «Международному Женскому Дню»; детский спектакль для детей «Чиполлино и его друзья»; торжественные мероприятия, посвященные празднованию Дня Победы.</t>
  </si>
  <si>
    <t>3.1.2.</t>
  </si>
  <si>
    <t xml:space="preserve">Доля объектов культурного наследия, зарегистрированных в едином государственном реестре объектов культурного наследия (памятников истории и культуры) народов Российской Федерации от общего количества объектов культурного наследия, расположенных на территории Республики Алтай </t>
  </si>
  <si>
    <t>Основное мероприятие 3.2. Сохранение национального культурного наследия в части реконструкции Национального музея Республики Алтай имени А.В.Анохина в г. Горно-Алтайске</t>
  </si>
  <si>
    <t>3.2.1</t>
  </si>
  <si>
    <t xml:space="preserve">Количество объектов культуры, введенных в эксплуатацию после строительства и реконструкции </t>
  </si>
  <si>
    <t>Основное мероприятие 3.3. Сохранение национального культурного наследия Республики Алтай в части информационной политики</t>
  </si>
  <si>
    <t>Основное мероприятие 3.4. Сохранение и развитие нематериального культурного наследия Республики Алтай</t>
  </si>
  <si>
    <t>3.3.1.</t>
  </si>
  <si>
    <t>3.3.2.</t>
  </si>
  <si>
    <t>3.4.1.</t>
  </si>
  <si>
    <t>3.4.2.</t>
  </si>
  <si>
    <t xml:space="preserve">Доля реализованных мероприятий по обеспечению и сохранения кадрового потенциала, повышенния престижности и привлекательности профессии </t>
  </si>
  <si>
    <t>В связи со снижением рождаемости детей в конце 90-х годов,  доля обучающихся общеобразовательных учреждений, изучающих алтайский язык на сегодня снизилась в сравнении с предыдущими годами</t>
  </si>
  <si>
    <t>АВЦП 1 Повышение эффективности государственного управления в Министерстве культуры Республики Алтай на 2013-2015 годы</t>
  </si>
  <si>
    <t xml:space="preserve">Уровень достижения показателей государственной программы
</t>
  </si>
  <si>
    <t>Государственная программа Развитие культуры</t>
  </si>
  <si>
    <t>Подпрограмма ГП 1 Библиотечное и архивное дело</t>
  </si>
  <si>
    <t>Подпрограмма ГП 2 Культурно-досуговая деятельность</t>
  </si>
  <si>
    <t>Подпрограмма ГП 3 Государственная охрана, сохранение и популяризация объектов историко-культурного наследия</t>
  </si>
  <si>
    <t>Подпрограмма ГП 4 Сохранение и развитие этнокультурного наследия народов Республики Алтай</t>
  </si>
  <si>
    <t>5.1.</t>
  </si>
  <si>
    <t>5.2.</t>
  </si>
  <si>
    <t>5.3.</t>
  </si>
  <si>
    <t>АВЦП 2 Повышение эффективности государственного управления в  Комитете по информационной политике, межнациональным отношениям и связям с общественностью Республики Алтай на 2015 год</t>
  </si>
  <si>
    <t>АВЦП 3 Повышение эффективности государственного управления в Комитете по делам записи актов гражданского состояния и архивов Республики Алтай на 2015 год</t>
  </si>
  <si>
    <t>АВЦП 4 Повышение эффективности государственного управления в Комитете по делам архивов Республики Алтай на 2013-2015 годы</t>
  </si>
  <si>
    <t>5.4.</t>
  </si>
  <si>
    <t>Приложение № 1</t>
  </si>
</sst>
</file>

<file path=xl/styles.xml><?xml version="1.0" encoding="utf-8"?>
<styleSheet xmlns="http://schemas.openxmlformats.org/spreadsheetml/2006/main">
  <numFmts count="1">
    <numFmt numFmtId="164" formatCode="#,##0.0"/>
  </numFmts>
  <fonts count="7">
    <font>
      <sz val="10"/>
      <color rgb="FF000000"/>
      <name val="Times New Roman"/>
    </font>
    <font>
      <b/>
      <sz val="12"/>
      <color rgb="FF000000"/>
      <name val="Times New Roman"/>
      <family val="1"/>
      <charset val="204"/>
    </font>
    <font>
      <sz val="10"/>
      <color rgb="FFFF0000"/>
      <name val="Times New Roman"/>
      <family val="1"/>
      <charset val="204"/>
    </font>
    <font>
      <sz val="10"/>
      <color rgb="FF000000"/>
      <name val="Times New Roman"/>
      <family val="1"/>
      <charset val="204"/>
    </font>
    <font>
      <sz val="10"/>
      <name val="Times New Roman"/>
      <family val="1"/>
      <charset val="204"/>
    </font>
    <font>
      <b/>
      <sz val="9"/>
      <color indexed="81"/>
      <name val="Tahoma"/>
      <family val="2"/>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alignment vertical="top" wrapText="1"/>
    </xf>
  </cellStyleXfs>
  <cellXfs count="160">
    <xf numFmtId="0" fontId="0" fillId="0" borderId="0" xfId="0" applyFont="1" applyFill="1" applyAlignment="1">
      <alignment vertical="top" wrapText="1"/>
    </xf>
    <xf numFmtId="0" fontId="0" fillId="0" borderId="0" xfId="0" applyFont="1" applyFill="1" applyAlignment="1">
      <alignment horizontal="right"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right" vertical="top" wrapText="1"/>
    </xf>
    <xf numFmtId="164" fontId="0" fillId="0" borderId="1" xfId="0" applyNumberFormat="1" applyFont="1" applyFill="1" applyBorder="1" applyAlignment="1">
      <alignment horizontal="right" vertical="top" wrapText="1"/>
    </xf>
    <xf numFmtId="0" fontId="0" fillId="0" borderId="0" xfId="0" applyFont="1" applyFill="1" applyAlignment="1">
      <alignment vertical="top" wrapText="1"/>
    </xf>
    <xf numFmtId="0" fontId="0" fillId="0" borderId="1" xfId="0" applyFont="1" applyFill="1" applyBorder="1" applyAlignment="1">
      <alignment horizontal="left" vertical="top" wrapText="1"/>
    </xf>
    <xf numFmtId="0" fontId="0" fillId="0" borderId="0" xfId="0" applyFont="1" applyFill="1" applyAlignment="1">
      <alignment vertical="top" wrapText="1"/>
    </xf>
    <xf numFmtId="0" fontId="0" fillId="0" borderId="1" xfId="0" applyFill="1" applyBorder="1" applyAlignment="1">
      <alignment horizontal="left" vertical="top" wrapText="1"/>
    </xf>
    <xf numFmtId="0" fontId="0" fillId="2" borderId="1" xfId="0" applyFont="1" applyFill="1" applyBorder="1" applyAlignment="1">
      <alignment horizontal="left" vertical="top" wrapText="1"/>
    </xf>
    <xf numFmtId="164" fontId="0"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164" fontId="0" fillId="0"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2" fillId="0" borderId="5" xfId="0" applyFont="1" applyFill="1" applyBorder="1" applyAlignment="1">
      <alignment horizontal="left" vertical="top" wrapText="1"/>
    </xf>
    <xf numFmtId="0" fontId="0" fillId="2" borderId="1" xfId="0" applyFont="1" applyFill="1" applyBorder="1" applyAlignment="1">
      <alignment horizontal="center" vertical="top" wrapText="1"/>
    </xf>
    <xf numFmtId="0" fontId="0" fillId="2" borderId="1" xfId="0" applyFill="1" applyBorder="1" applyAlignment="1">
      <alignment horizontal="left" vertical="top" wrapText="1"/>
    </xf>
    <xf numFmtId="0" fontId="0" fillId="2" borderId="1" xfId="0" applyFill="1" applyBorder="1" applyAlignment="1">
      <alignment horizontal="center" vertical="top" wrapText="1"/>
    </xf>
    <xf numFmtId="0" fontId="0" fillId="2" borderId="1" xfId="0" applyFont="1" applyFill="1" applyBorder="1" applyAlignment="1">
      <alignment horizontal="right" vertical="top" wrapText="1"/>
    </xf>
    <xf numFmtId="164" fontId="0" fillId="2" borderId="1" xfId="0" applyNumberFormat="1" applyFont="1" applyFill="1" applyBorder="1" applyAlignment="1">
      <alignment horizontal="right" vertical="top" wrapText="1"/>
    </xf>
    <xf numFmtId="0" fontId="3" fillId="2" borderId="1" xfId="0" applyFont="1" applyFill="1" applyBorder="1" applyAlignment="1">
      <alignment horizontal="center" vertical="top" wrapText="1"/>
    </xf>
    <xf numFmtId="0" fontId="0" fillId="0" borderId="14" xfId="0" applyFont="1" applyFill="1" applyBorder="1" applyAlignment="1">
      <alignment vertical="top" wrapText="1"/>
    </xf>
    <xf numFmtId="0" fontId="0" fillId="0" borderId="0" xfId="0" applyFont="1" applyFill="1" applyBorder="1" applyAlignment="1">
      <alignment horizontal="right" vertical="top" wrapText="1"/>
    </xf>
    <xf numFmtId="164" fontId="0" fillId="0" borderId="0" xfId="0" applyNumberFormat="1" applyFont="1" applyFill="1" applyBorder="1" applyAlignment="1">
      <alignment horizontal="right" vertical="top" wrapText="1"/>
    </xf>
    <xf numFmtId="0" fontId="3" fillId="2" borderId="5" xfId="0" applyFont="1" applyFill="1" applyBorder="1" applyAlignment="1">
      <alignmen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3" fillId="0" borderId="5"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4" fillId="2" borderId="1" xfId="0"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wrapText="1"/>
    </xf>
    <xf numFmtId="164" fontId="4" fillId="0" borderId="5"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164" fontId="0" fillId="0" borderId="2" xfId="0" applyNumberFormat="1" applyFont="1" applyFill="1" applyBorder="1" applyAlignment="1">
      <alignment horizontal="center" vertical="top" wrapText="1"/>
    </xf>
    <xf numFmtId="0" fontId="3" fillId="0" borderId="5" xfId="0" applyFont="1" applyFill="1" applyBorder="1" applyAlignment="1">
      <alignment horizontal="justify" vertical="top" wrapText="1"/>
    </xf>
    <xf numFmtId="0" fontId="4" fillId="0" borderId="1" xfId="0"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0" fontId="4" fillId="0" borderId="1" xfId="0" applyFont="1" applyFill="1" applyBorder="1" applyAlignment="1">
      <alignment vertical="top" wrapText="1"/>
    </xf>
    <xf numFmtId="49" fontId="3" fillId="2" borderId="1" xfId="0" applyNumberFormat="1" applyFont="1" applyFill="1" applyBorder="1" applyAlignment="1">
      <alignment horizontal="center" vertical="top" wrapText="1"/>
    </xf>
    <xf numFmtId="0" fontId="3" fillId="0" borderId="2"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4" fillId="2" borderId="1" xfId="0" applyFont="1" applyFill="1" applyBorder="1" applyAlignment="1">
      <alignment horizontal="right" vertical="top" wrapText="1"/>
    </xf>
    <xf numFmtId="164" fontId="4" fillId="2" borderId="1" xfId="0" applyNumberFormat="1" applyFont="1" applyFill="1" applyBorder="1" applyAlignment="1">
      <alignment horizontal="right" vertical="top" wrapText="1"/>
    </xf>
    <xf numFmtId="0" fontId="0" fillId="0" borderId="0" xfId="0" applyFont="1" applyFill="1" applyAlignment="1">
      <alignment vertical="top" wrapText="1"/>
    </xf>
    <xf numFmtId="0" fontId="4" fillId="0" borderId="2" xfId="0" applyFont="1" applyFill="1" applyBorder="1" applyAlignment="1">
      <alignment horizontal="center" vertical="top" wrapText="1"/>
    </xf>
    <xf numFmtId="0" fontId="3" fillId="2" borderId="2" xfId="0"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3"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4" xfId="0" applyFont="1" applyFill="1" applyBorder="1" applyAlignment="1">
      <alignment horizontal="center" vertical="top" wrapText="1"/>
    </xf>
    <xf numFmtId="0" fontId="3"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1" fillId="0" borderId="0" xfId="0" applyFont="1" applyFill="1" applyAlignment="1">
      <alignment horizontal="center" vertical="top" wrapText="1"/>
    </xf>
    <xf numFmtId="0" fontId="0" fillId="0" borderId="0" xfId="0" applyFont="1" applyFill="1" applyAlignment="1">
      <alignment vertical="top" wrapText="1"/>
    </xf>
    <xf numFmtId="0" fontId="0" fillId="0" borderId="1"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0" fontId="3" fillId="0" borderId="22" xfId="0" applyFont="1" applyFill="1" applyBorder="1" applyAlignment="1">
      <alignment horizontal="center" vertical="top" wrapText="1"/>
    </xf>
    <xf numFmtId="0" fontId="0" fillId="0" borderId="20" xfId="0" applyFont="1" applyFill="1" applyBorder="1" applyAlignment="1">
      <alignment vertical="top" wrapText="1"/>
    </xf>
    <xf numFmtId="49" fontId="3" fillId="0" borderId="5" xfId="0" applyNumberFormat="1" applyFont="1" applyFill="1" applyBorder="1" applyAlignment="1">
      <alignment horizontal="center" vertical="top" wrapText="1"/>
    </xf>
    <xf numFmtId="164" fontId="0" fillId="0" borderId="5" xfId="0" applyNumberFormat="1"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6" xfId="0"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6" xfId="0" applyNumberFormat="1"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5" xfId="0" applyFont="1" applyFill="1" applyBorder="1" applyAlignment="1">
      <alignment horizontal="right" vertical="top" wrapText="1"/>
    </xf>
    <xf numFmtId="164" fontId="4" fillId="0" borderId="5" xfId="0" applyNumberFormat="1" applyFont="1" applyFill="1" applyBorder="1" applyAlignment="1">
      <alignment horizontal="right" vertical="top" wrapText="1"/>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3" fillId="2" borderId="20" xfId="0" applyFont="1" applyFill="1" applyBorder="1" applyAlignment="1">
      <alignment horizontal="left" vertical="top" wrapText="1"/>
    </xf>
    <xf numFmtId="0" fontId="3" fillId="2" borderId="20" xfId="0" applyFont="1" applyFill="1" applyBorder="1" applyAlignment="1">
      <alignment horizontal="center" vertical="top" wrapText="1"/>
    </xf>
    <xf numFmtId="0" fontId="0" fillId="2" borderId="20" xfId="0" applyFont="1" applyFill="1" applyBorder="1" applyAlignment="1">
      <alignment horizontal="right" vertical="top" wrapText="1"/>
    </xf>
    <xf numFmtId="164" fontId="0" fillId="2" borderId="20" xfId="0" applyNumberFormat="1" applyFont="1" applyFill="1" applyBorder="1" applyAlignment="1">
      <alignment horizontal="right" vertical="top" wrapText="1"/>
    </xf>
    <xf numFmtId="0" fontId="0" fillId="2" borderId="20" xfId="0" applyFont="1" applyFill="1" applyBorder="1" applyAlignment="1">
      <alignment horizontal="left" vertical="top" wrapText="1"/>
    </xf>
    <xf numFmtId="0" fontId="3" fillId="2" borderId="5" xfId="0" applyFont="1" applyFill="1" applyBorder="1" applyAlignment="1">
      <alignment horizontal="center" vertical="top" wrapText="1"/>
    </xf>
    <xf numFmtId="0" fontId="0" fillId="2" borderId="5" xfId="0" applyFill="1" applyBorder="1" applyAlignment="1">
      <alignment horizontal="center" vertical="top" wrapText="1"/>
    </xf>
    <xf numFmtId="164" fontId="0" fillId="2" borderId="5" xfId="0" applyNumberFormat="1" applyFill="1" applyBorder="1" applyAlignment="1">
      <alignment horizontal="center" vertical="top" wrapText="1"/>
    </xf>
    <xf numFmtId="0" fontId="3" fillId="2" borderId="5" xfId="0" applyFont="1" applyFill="1" applyBorder="1" applyAlignment="1">
      <alignment horizontal="left" vertical="top"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2" borderId="5" xfId="0" applyFont="1" applyFill="1" applyBorder="1" applyAlignment="1">
      <alignment horizontal="right" vertical="top" wrapText="1"/>
    </xf>
    <xf numFmtId="164" fontId="0" fillId="2" borderId="5" xfId="0" applyNumberFormat="1" applyFont="1" applyFill="1" applyBorder="1" applyAlignment="1">
      <alignment horizontal="right" vertical="top" wrapText="1"/>
    </xf>
    <xf numFmtId="0" fontId="0" fillId="2" borderId="5" xfId="0" applyFont="1" applyFill="1" applyBorder="1" applyAlignment="1">
      <alignment horizontal="left" vertical="top" wrapText="1"/>
    </xf>
    <xf numFmtId="49" fontId="3" fillId="2" borderId="2"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0" fontId="4" fillId="2" borderId="6" xfId="0" applyFont="1" applyFill="1" applyBorder="1" applyAlignment="1">
      <alignment horizontal="left" vertical="top" wrapText="1"/>
    </xf>
    <xf numFmtId="0" fontId="4" fillId="2" borderId="6" xfId="0" applyFont="1" applyFill="1" applyBorder="1" applyAlignment="1">
      <alignment horizontal="center" vertical="top" wrapText="1"/>
    </xf>
    <xf numFmtId="0" fontId="4" fillId="2" borderId="6" xfId="0" applyFont="1" applyFill="1" applyBorder="1" applyAlignment="1">
      <alignment horizontal="right" vertical="top" wrapText="1"/>
    </xf>
    <xf numFmtId="164" fontId="4" fillId="2" borderId="6" xfId="0" applyNumberFormat="1" applyFont="1" applyFill="1" applyBorder="1" applyAlignment="1">
      <alignment horizontal="right" vertical="top" wrapText="1"/>
    </xf>
    <xf numFmtId="0" fontId="4" fillId="2" borderId="5"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5" xfId="0" applyFont="1" applyFill="1" applyBorder="1" applyAlignment="1">
      <alignment horizontal="right" vertical="top" wrapText="1"/>
    </xf>
    <xf numFmtId="164" fontId="4" fillId="2" borderId="5" xfId="0" applyNumberFormat="1" applyFont="1" applyFill="1" applyBorder="1" applyAlignment="1">
      <alignment horizontal="right" vertical="top" wrapText="1"/>
    </xf>
    <xf numFmtId="0" fontId="3"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3"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0" borderId="22" xfId="0" applyFont="1" applyFill="1" applyBorder="1" applyAlignment="1">
      <alignment vertical="top" wrapText="1"/>
    </xf>
    <xf numFmtId="0" fontId="0" fillId="2" borderId="6" xfId="0" applyFill="1" applyBorder="1" applyAlignment="1">
      <alignment horizontal="left" vertical="top" wrapText="1"/>
    </xf>
    <xf numFmtId="0" fontId="0" fillId="2" borderId="6" xfId="0" applyFont="1" applyFill="1" applyBorder="1" applyAlignment="1">
      <alignment horizontal="center" vertical="top" wrapText="1"/>
    </xf>
    <xf numFmtId="0" fontId="0" fillId="2" borderId="6" xfId="0" applyFont="1" applyFill="1" applyBorder="1" applyAlignment="1">
      <alignment horizontal="right" vertical="top" wrapText="1"/>
    </xf>
    <xf numFmtId="164" fontId="0" fillId="2" borderId="6" xfId="0" applyNumberFormat="1" applyFont="1" applyFill="1" applyBorder="1" applyAlignment="1">
      <alignment horizontal="right" vertical="top" wrapText="1"/>
    </xf>
    <xf numFmtId="0" fontId="3" fillId="2" borderId="22" xfId="0" applyFont="1" applyFill="1" applyBorder="1" applyAlignment="1">
      <alignment vertical="top" wrapText="1"/>
    </xf>
    <xf numFmtId="0" fontId="0" fillId="0" borderId="5" xfId="0" applyFont="1" applyFill="1" applyBorder="1" applyAlignment="1">
      <alignment vertical="top" wrapText="1"/>
    </xf>
    <xf numFmtId="0" fontId="0" fillId="2" borderId="13" xfId="0" applyFont="1" applyFill="1" applyBorder="1" applyAlignment="1">
      <alignment vertical="top" wrapText="1"/>
    </xf>
    <xf numFmtId="0" fontId="0" fillId="2" borderId="5" xfId="0" applyFill="1" applyBorder="1" applyAlignment="1">
      <alignment horizontal="left" vertical="top" wrapText="1"/>
    </xf>
    <xf numFmtId="0" fontId="0" fillId="2" borderId="5" xfId="0" applyFont="1" applyFill="1" applyBorder="1" applyAlignment="1">
      <alignment horizontal="center" vertical="top" wrapText="1"/>
    </xf>
    <xf numFmtId="0" fontId="6" fillId="0"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84"/>
  <sheetViews>
    <sheetView tabSelected="1" view="pageBreakPreview" topLeftCell="A68" zoomScale="60" zoomScaleNormal="80" workbookViewId="0">
      <selection activeCell="I9" sqref="I9"/>
    </sheetView>
  </sheetViews>
  <sheetFormatPr defaultRowHeight="12.75"/>
  <cols>
    <col min="1" max="1" width="7.5" customWidth="1"/>
    <col min="2" max="2" width="29.5" customWidth="1"/>
    <col min="3" max="3" width="15" customWidth="1"/>
    <col min="4" max="5" width="18" customWidth="1"/>
    <col min="6" max="6" width="15.83203125" customWidth="1"/>
    <col min="7" max="7" width="17.33203125" customWidth="1"/>
    <col min="8" max="8" width="40.33203125" customWidth="1"/>
  </cols>
  <sheetData>
    <row r="1" spans="1:8" ht="18.75">
      <c r="A1" t="s">
        <v>0</v>
      </c>
      <c r="H1" s="159" t="s">
        <v>168</v>
      </c>
    </row>
    <row r="2" spans="1:8" ht="21.6" customHeight="1">
      <c r="A2" t="s">
        <v>0</v>
      </c>
      <c r="B2" t="s">
        <v>0</v>
      </c>
      <c r="C2" t="s">
        <v>0</v>
      </c>
      <c r="D2" t="s">
        <v>0</v>
      </c>
      <c r="E2" t="s">
        <v>0</v>
      </c>
      <c r="F2" t="s">
        <v>0</v>
      </c>
      <c r="G2" t="s">
        <v>0</v>
      </c>
      <c r="H2" s="1"/>
    </row>
    <row r="3" spans="1:8" ht="49.9" customHeight="1">
      <c r="A3" t="s">
        <v>0</v>
      </c>
      <c r="B3" s="90" t="s">
        <v>1</v>
      </c>
      <c r="C3" s="90"/>
      <c r="D3" s="90"/>
      <c r="E3" s="90"/>
      <c r="F3" s="90"/>
      <c r="G3" s="90"/>
      <c r="H3" s="90"/>
    </row>
    <row r="4" spans="1:8" ht="14.45" customHeight="1">
      <c r="A4" t="s">
        <v>0</v>
      </c>
      <c r="B4" s="91" t="s">
        <v>2</v>
      </c>
      <c r="C4" s="91"/>
      <c r="D4" s="91"/>
      <c r="E4" s="91"/>
      <c r="F4" s="91"/>
      <c r="G4" s="91"/>
      <c r="H4" s="91"/>
    </row>
    <row r="5" spans="1:8" ht="14.45" customHeight="1">
      <c r="A5" t="s">
        <v>0</v>
      </c>
      <c r="B5" s="91" t="s">
        <v>3</v>
      </c>
      <c r="C5" s="91"/>
      <c r="D5" s="91"/>
      <c r="E5" s="91"/>
      <c r="F5" s="91"/>
      <c r="G5" s="91"/>
      <c r="H5" s="91"/>
    </row>
    <row r="6" spans="1:8" ht="48.95" customHeight="1">
      <c r="A6" s="92" t="s">
        <v>4</v>
      </c>
      <c r="B6" s="92" t="s">
        <v>5</v>
      </c>
      <c r="C6" s="92" t="s">
        <v>6</v>
      </c>
      <c r="D6" s="92" t="s">
        <v>7</v>
      </c>
      <c r="E6" s="92"/>
      <c r="F6" s="92" t="s">
        <v>8</v>
      </c>
      <c r="G6" s="92" t="s">
        <v>9</v>
      </c>
      <c r="H6" s="92" t="s">
        <v>10</v>
      </c>
    </row>
    <row r="7" spans="1:8" ht="59.45" customHeight="1">
      <c r="A7" s="92" t="s">
        <v>0</v>
      </c>
      <c r="B7" s="92" t="s">
        <v>0</v>
      </c>
      <c r="C7" s="92" t="s">
        <v>0</v>
      </c>
      <c r="D7" s="2" t="s">
        <v>11</v>
      </c>
      <c r="E7" s="2" t="s">
        <v>12</v>
      </c>
      <c r="F7" s="92" t="s">
        <v>0</v>
      </c>
      <c r="G7" s="92" t="s">
        <v>0</v>
      </c>
      <c r="H7" s="92" t="s">
        <v>0</v>
      </c>
    </row>
    <row r="8" spans="1:8" ht="14.45" customHeight="1">
      <c r="A8" s="3" t="s">
        <v>0</v>
      </c>
      <c r="B8" s="140" t="s">
        <v>156</v>
      </c>
      <c r="C8" s="141"/>
      <c r="D8" s="141"/>
      <c r="E8" s="141"/>
      <c r="F8" s="141"/>
      <c r="G8" s="141"/>
      <c r="H8" s="142"/>
    </row>
    <row r="9" spans="1:8" ht="57.6" customHeight="1">
      <c r="A9" s="5" t="s">
        <v>13</v>
      </c>
      <c r="B9" s="4" t="s">
        <v>14</v>
      </c>
      <c r="C9" s="5" t="s">
        <v>15</v>
      </c>
      <c r="D9" s="5" t="s">
        <v>16</v>
      </c>
      <c r="E9" s="5" t="s">
        <v>16</v>
      </c>
      <c r="F9" s="13">
        <v>0</v>
      </c>
      <c r="G9" s="13">
        <v>100</v>
      </c>
      <c r="H9" s="4" t="s">
        <v>0</v>
      </c>
    </row>
    <row r="10" spans="1:8" ht="144.4" customHeight="1">
      <c r="A10" s="5" t="s">
        <v>17</v>
      </c>
      <c r="B10" s="4" t="s">
        <v>18</v>
      </c>
      <c r="C10" s="5" t="s">
        <v>15</v>
      </c>
      <c r="D10" s="5" t="s">
        <v>19</v>
      </c>
      <c r="E10" s="5" t="s">
        <v>19</v>
      </c>
      <c r="F10" s="13">
        <v>0</v>
      </c>
      <c r="G10" s="13">
        <v>100</v>
      </c>
      <c r="H10" s="4" t="s">
        <v>0</v>
      </c>
    </row>
    <row r="11" spans="1:8" ht="164.25" customHeight="1">
      <c r="A11" s="5" t="s">
        <v>20</v>
      </c>
      <c r="B11" s="4" t="s">
        <v>21</v>
      </c>
      <c r="C11" s="5" t="s">
        <v>15</v>
      </c>
      <c r="D11" s="5">
        <v>79.099999999999994</v>
      </c>
      <c r="E11" s="5">
        <v>84.1</v>
      </c>
      <c r="F11" s="13">
        <f>E11-D11</f>
        <v>5</v>
      </c>
      <c r="G11" s="13">
        <f t="shared" ref="G11:G13" si="0">E11/D11*100</f>
        <v>106.32111251580278</v>
      </c>
      <c r="H11" s="11" t="s">
        <v>67</v>
      </c>
    </row>
    <row r="12" spans="1:8" ht="57.6" customHeight="1">
      <c r="A12" s="5" t="s">
        <v>22</v>
      </c>
      <c r="B12" s="11" t="s">
        <v>23</v>
      </c>
      <c r="C12" s="5" t="s">
        <v>15</v>
      </c>
      <c r="D12" s="5" t="s">
        <v>24</v>
      </c>
      <c r="E12" s="5" t="s">
        <v>24</v>
      </c>
      <c r="F12" s="13">
        <v>0</v>
      </c>
      <c r="G12" s="13">
        <f t="shared" si="0"/>
        <v>100</v>
      </c>
      <c r="H12" s="4" t="s">
        <v>0</v>
      </c>
    </row>
    <row r="13" spans="1:8" ht="43.35" customHeight="1">
      <c r="A13" s="5" t="s">
        <v>25</v>
      </c>
      <c r="B13" s="4" t="s">
        <v>26</v>
      </c>
      <c r="C13" s="5" t="s">
        <v>27</v>
      </c>
      <c r="D13" s="5">
        <v>0.3</v>
      </c>
      <c r="E13" s="5">
        <v>0.3</v>
      </c>
      <c r="F13" s="13">
        <v>0</v>
      </c>
      <c r="G13" s="13">
        <f t="shared" si="0"/>
        <v>100</v>
      </c>
      <c r="H13" s="4" t="s">
        <v>0</v>
      </c>
    </row>
    <row r="14" spans="1:8" ht="14.45" customHeight="1">
      <c r="A14" s="5">
        <v>1</v>
      </c>
      <c r="B14" s="140" t="s">
        <v>157</v>
      </c>
      <c r="C14" s="141"/>
      <c r="D14" s="141"/>
      <c r="E14" s="141"/>
      <c r="F14" s="141"/>
      <c r="G14" s="141"/>
      <c r="H14" s="142"/>
    </row>
    <row r="15" spans="1:8" ht="57.6" customHeight="1">
      <c r="A15" s="5" t="s">
        <v>28</v>
      </c>
      <c r="B15" s="15" t="s">
        <v>124</v>
      </c>
      <c r="C15" s="5" t="s">
        <v>29</v>
      </c>
      <c r="D15" s="5" t="s">
        <v>30</v>
      </c>
      <c r="E15" s="5" t="s">
        <v>30</v>
      </c>
      <c r="F15" s="13">
        <v>0</v>
      </c>
      <c r="G15" s="13">
        <v>100</v>
      </c>
      <c r="H15" s="4" t="s">
        <v>0</v>
      </c>
    </row>
    <row r="16" spans="1:8" ht="57.6" customHeight="1">
      <c r="A16" s="5" t="s">
        <v>31</v>
      </c>
      <c r="B16" s="42" t="s">
        <v>123</v>
      </c>
      <c r="C16" s="43" t="s">
        <v>29</v>
      </c>
      <c r="D16" s="43" t="s">
        <v>32</v>
      </c>
      <c r="E16" s="43">
        <v>577</v>
      </c>
      <c r="F16" s="44">
        <v>0</v>
      </c>
      <c r="G16" s="44">
        <v>100</v>
      </c>
      <c r="H16" s="14"/>
    </row>
    <row r="17" spans="1:8" ht="43.5" customHeight="1">
      <c r="A17" s="5" t="s">
        <v>33</v>
      </c>
      <c r="B17" s="42" t="s">
        <v>122</v>
      </c>
      <c r="C17" s="43" t="s">
        <v>34</v>
      </c>
      <c r="D17" s="43" t="s">
        <v>35</v>
      </c>
      <c r="E17" s="43">
        <v>11205</v>
      </c>
      <c r="F17" s="44">
        <v>0</v>
      </c>
      <c r="G17" s="44">
        <v>100</v>
      </c>
      <c r="H17" s="39"/>
    </row>
    <row r="18" spans="1:8" ht="86.25" customHeight="1">
      <c r="A18" s="5" t="s">
        <v>36</v>
      </c>
      <c r="B18" s="42" t="s">
        <v>120</v>
      </c>
      <c r="C18" s="43" t="s">
        <v>29</v>
      </c>
      <c r="D18" s="43" t="s">
        <v>37</v>
      </c>
      <c r="E18" s="43">
        <v>182</v>
      </c>
      <c r="F18" s="44">
        <f>E18-D18</f>
        <v>7</v>
      </c>
      <c r="G18" s="45">
        <f>E18/D18*100</f>
        <v>104</v>
      </c>
      <c r="H18" s="41" t="s">
        <v>90</v>
      </c>
    </row>
    <row r="19" spans="1:8" s="10" customFormat="1" ht="86.25" customHeight="1">
      <c r="A19" s="47" t="s">
        <v>38</v>
      </c>
      <c r="B19" s="42" t="s">
        <v>121</v>
      </c>
      <c r="C19" s="43" t="s">
        <v>29</v>
      </c>
      <c r="D19" s="43">
        <v>7552</v>
      </c>
      <c r="E19" s="43">
        <v>7552</v>
      </c>
      <c r="F19" s="44">
        <v>0</v>
      </c>
      <c r="G19" s="44">
        <f>E19/D19*100</f>
        <v>100</v>
      </c>
      <c r="H19" s="40"/>
    </row>
    <row r="20" spans="1:8" ht="72.75" customHeight="1">
      <c r="A20" s="47" t="s">
        <v>41</v>
      </c>
      <c r="B20" s="46" t="s">
        <v>119</v>
      </c>
      <c r="C20" s="43" t="s">
        <v>15</v>
      </c>
      <c r="D20" s="43" t="s">
        <v>39</v>
      </c>
      <c r="E20" s="43">
        <v>0.05</v>
      </c>
      <c r="F20" s="44">
        <v>0</v>
      </c>
      <c r="G20" s="44">
        <v>100</v>
      </c>
      <c r="H20" s="39" t="s">
        <v>0</v>
      </c>
    </row>
    <row r="21" spans="1:8" ht="93.75" customHeight="1">
      <c r="A21" s="48" t="s">
        <v>42</v>
      </c>
      <c r="B21" s="16" t="s">
        <v>116</v>
      </c>
      <c r="C21" s="5" t="s">
        <v>15</v>
      </c>
      <c r="D21" s="5">
        <v>100</v>
      </c>
      <c r="E21" s="5">
        <v>100</v>
      </c>
      <c r="F21" s="13">
        <v>0</v>
      </c>
      <c r="G21" s="55">
        <v>100</v>
      </c>
      <c r="H21" s="56"/>
    </row>
    <row r="22" spans="1:8" ht="82.5" customHeight="1">
      <c r="A22" s="49" t="s">
        <v>91</v>
      </c>
      <c r="B22" s="20" t="s">
        <v>118</v>
      </c>
      <c r="C22" s="93" t="s">
        <v>117</v>
      </c>
      <c r="D22" s="18">
        <v>10254</v>
      </c>
      <c r="E22" s="18">
        <v>10254</v>
      </c>
      <c r="F22" s="19">
        <f>E22-D22</f>
        <v>0</v>
      </c>
      <c r="G22" s="19">
        <f>E22/D22*100</f>
        <v>100</v>
      </c>
      <c r="H22" s="20"/>
    </row>
    <row r="23" spans="1:8" s="10" customFormat="1" ht="15" customHeight="1">
      <c r="A23" s="21"/>
      <c r="B23" s="82" t="s">
        <v>68</v>
      </c>
      <c r="C23" s="83"/>
      <c r="D23" s="83"/>
      <c r="E23" s="83"/>
      <c r="F23" s="83"/>
      <c r="G23" s="83"/>
      <c r="H23" s="84"/>
    </row>
    <row r="24" spans="1:8" s="10" customFormat="1" ht="42" customHeight="1">
      <c r="A24" s="50" t="s">
        <v>92</v>
      </c>
      <c r="B24" s="51" t="s">
        <v>69</v>
      </c>
      <c r="C24" s="52" t="s">
        <v>71</v>
      </c>
      <c r="D24" s="52">
        <v>20460</v>
      </c>
      <c r="E24" s="52">
        <v>20460</v>
      </c>
      <c r="F24" s="53">
        <f>E24-D24</f>
        <v>0</v>
      </c>
      <c r="G24" s="53">
        <f>E24/D24*100</f>
        <v>100</v>
      </c>
      <c r="H24" s="28"/>
    </row>
    <row r="25" spans="1:8" s="10" customFormat="1" ht="66.75" customHeight="1">
      <c r="A25" s="50" t="s">
        <v>93</v>
      </c>
      <c r="B25" s="51" t="s">
        <v>70</v>
      </c>
      <c r="C25" s="52" t="s">
        <v>15</v>
      </c>
      <c r="D25" s="52">
        <v>66.8</v>
      </c>
      <c r="E25" s="52">
        <v>66.8</v>
      </c>
      <c r="F25" s="53">
        <v>0</v>
      </c>
      <c r="G25" s="53">
        <v>100</v>
      </c>
      <c r="H25" s="28"/>
    </row>
    <row r="26" spans="1:8" s="10" customFormat="1" ht="18" customHeight="1">
      <c r="A26" s="21"/>
      <c r="B26" s="82" t="s">
        <v>72</v>
      </c>
      <c r="C26" s="83"/>
      <c r="D26" s="83"/>
      <c r="E26" s="83"/>
      <c r="F26" s="83"/>
      <c r="G26" s="83"/>
      <c r="H26" s="84"/>
    </row>
    <row r="27" spans="1:8" s="66" customFormat="1" ht="59.25" customHeight="1">
      <c r="A27" s="54" t="s">
        <v>94</v>
      </c>
      <c r="B27" s="94" t="s">
        <v>126</v>
      </c>
      <c r="C27" s="95" t="s">
        <v>71</v>
      </c>
      <c r="D27" s="21">
        <v>7000</v>
      </c>
      <c r="E27" s="21">
        <v>7000</v>
      </c>
      <c r="F27" s="21">
        <v>0</v>
      </c>
      <c r="G27" s="21">
        <v>100</v>
      </c>
      <c r="H27" s="21"/>
    </row>
    <row r="28" spans="1:8" s="10" customFormat="1" ht="54" customHeight="1">
      <c r="A28" s="54" t="s">
        <v>125</v>
      </c>
      <c r="B28" s="26" t="s">
        <v>73</v>
      </c>
      <c r="C28" s="27" t="s">
        <v>15</v>
      </c>
      <c r="D28" s="24">
        <v>100</v>
      </c>
      <c r="E28" s="24">
        <v>100</v>
      </c>
      <c r="F28" s="25">
        <v>0</v>
      </c>
      <c r="G28" s="25">
        <v>100</v>
      </c>
      <c r="H28" s="26"/>
    </row>
    <row r="29" spans="1:8" s="66" customFormat="1" ht="21" customHeight="1">
      <c r="A29" s="96"/>
      <c r="B29" s="97" t="s">
        <v>127</v>
      </c>
      <c r="C29" s="97"/>
      <c r="D29" s="97"/>
      <c r="E29" s="97"/>
      <c r="F29" s="97"/>
      <c r="G29" s="97"/>
      <c r="H29" s="97"/>
    </row>
    <row r="30" spans="1:8" s="66" customFormat="1" ht="57.75" customHeight="1">
      <c r="A30" s="99" t="s">
        <v>128</v>
      </c>
      <c r="B30" s="94" t="s">
        <v>131</v>
      </c>
      <c r="C30" s="95" t="s">
        <v>29</v>
      </c>
      <c r="D30" s="21">
        <v>5000</v>
      </c>
      <c r="E30" s="21">
        <v>6249</v>
      </c>
      <c r="F30" s="100">
        <f>E30-D30</f>
        <v>1249</v>
      </c>
      <c r="G30" s="100">
        <f>E30/D30*100</f>
        <v>124.98</v>
      </c>
      <c r="H30" s="94" t="s">
        <v>130</v>
      </c>
    </row>
    <row r="31" spans="1:8" s="66" customFormat="1" ht="69.75" customHeight="1">
      <c r="A31" s="99" t="s">
        <v>129</v>
      </c>
      <c r="B31" s="94" t="s">
        <v>132</v>
      </c>
      <c r="C31" s="95" t="s">
        <v>15</v>
      </c>
      <c r="D31" s="21">
        <v>100</v>
      </c>
      <c r="E31" s="21">
        <v>100</v>
      </c>
      <c r="F31" s="100">
        <v>0</v>
      </c>
      <c r="G31" s="100">
        <v>100</v>
      </c>
      <c r="H31" s="94"/>
    </row>
    <row r="32" spans="1:8" ht="14.45" customHeight="1">
      <c r="A32" s="98" t="s">
        <v>0</v>
      </c>
      <c r="B32" s="143" t="s">
        <v>158</v>
      </c>
      <c r="C32" s="144"/>
      <c r="D32" s="144"/>
      <c r="E32" s="144"/>
      <c r="F32" s="144"/>
      <c r="G32" s="144"/>
      <c r="H32" s="145"/>
    </row>
    <row r="33" spans="1:8" ht="82.5" customHeight="1">
      <c r="A33" s="48" t="s">
        <v>95</v>
      </c>
      <c r="B33" s="15" t="s">
        <v>134</v>
      </c>
      <c r="C33" s="5" t="s">
        <v>15</v>
      </c>
      <c r="D33" s="6" t="s">
        <v>43</v>
      </c>
      <c r="E33" s="6" t="s">
        <v>43</v>
      </c>
      <c r="F33" s="7">
        <v>0</v>
      </c>
      <c r="G33" s="13">
        <v>100</v>
      </c>
      <c r="H33" s="4" t="s">
        <v>0</v>
      </c>
    </row>
    <row r="34" spans="1:8" ht="57.6" customHeight="1">
      <c r="A34" s="48" t="s">
        <v>96</v>
      </c>
      <c r="B34" s="15" t="s">
        <v>135</v>
      </c>
      <c r="C34" s="5" t="s">
        <v>15</v>
      </c>
      <c r="D34" s="6" t="s">
        <v>45</v>
      </c>
      <c r="E34" s="6" t="s">
        <v>45</v>
      </c>
      <c r="F34" s="7">
        <v>0</v>
      </c>
      <c r="G34" s="13">
        <v>100</v>
      </c>
      <c r="H34" s="4" t="s">
        <v>0</v>
      </c>
    </row>
    <row r="35" spans="1:8" ht="94.5" customHeight="1">
      <c r="A35" s="48" t="s">
        <v>97</v>
      </c>
      <c r="B35" s="15" t="s">
        <v>136</v>
      </c>
      <c r="C35" s="5" t="s">
        <v>29</v>
      </c>
      <c r="D35" s="6">
        <v>89.3</v>
      </c>
      <c r="E35" s="6">
        <v>88.6</v>
      </c>
      <c r="F35" s="7">
        <f>E35-D35</f>
        <v>-0.70000000000000284</v>
      </c>
      <c r="G35" s="13">
        <f>E35/D35*100</f>
        <v>99.216125419932808</v>
      </c>
      <c r="H35" s="15" t="s">
        <v>133</v>
      </c>
    </row>
    <row r="36" spans="1:8" ht="29.25" customHeight="1">
      <c r="A36" s="48" t="s">
        <v>98</v>
      </c>
      <c r="B36" s="15" t="s">
        <v>137</v>
      </c>
      <c r="C36" s="5" t="s">
        <v>29</v>
      </c>
      <c r="D36" s="6">
        <v>785</v>
      </c>
      <c r="E36" s="6">
        <v>785</v>
      </c>
      <c r="F36" s="7">
        <f>E36-D36</f>
        <v>0</v>
      </c>
      <c r="G36" s="13">
        <f>E36/D36*100</f>
        <v>100</v>
      </c>
      <c r="H36" s="15"/>
    </row>
    <row r="37" spans="1:8" ht="39" customHeight="1">
      <c r="A37" s="48" t="s">
        <v>99</v>
      </c>
      <c r="B37" s="15" t="s">
        <v>138</v>
      </c>
      <c r="C37" s="5" t="s">
        <v>29</v>
      </c>
      <c r="D37" s="6">
        <v>14914</v>
      </c>
      <c r="E37" s="6">
        <v>14914</v>
      </c>
      <c r="F37" s="7">
        <f>E37-D37</f>
        <v>0</v>
      </c>
      <c r="G37" s="13">
        <f>E37/D37*100</f>
        <v>100</v>
      </c>
      <c r="H37" s="11"/>
    </row>
    <row r="38" spans="1:8" s="10" customFormat="1" ht="17.25" customHeight="1">
      <c r="A38" s="5"/>
      <c r="B38" s="73" t="s">
        <v>74</v>
      </c>
      <c r="C38" s="74"/>
      <c r="D38" s="74"/>
      <c r="E38" s="74"/>
      <c r="F38" s="74"/>
      <c r="G38" s="74"/>
      <c r="H38" s="75"/>
    </row>
    <row r="39" spans="1:8" s="10" customFormat="1" ht="43.5" customHeight="1">
      <c r="A39" s="43" t="s">
        <v>100</v>
      </c>
      <c r="B39" s="101" t="s">
        <v>76</v>
      </c>
      <c r="C39" s="102" t="s">
        <v>15</v>
      </c>
      <c r="D39" s="103">
        <v>4.2</v>
      </c>
      <c r="E39" s="103">
        <v>4.2</v>
      </c>
      <c r="F39" s="104">
        <v>0</v>
      </c>
      <c r="G39" s="105">
        <v>100</v>
      </c>
      <c r="H39" s="101"/>
    </row>
    <row r="40" spans="1:8" s="66" customFormat="1" ht="152.25" customHeight="1">
      <c r="A40" s="67"/>
      <c r="B40" s="51" t="s">
        <v>139</v>
      </c>
      <c r="C40" s="52" t="s">
        <v>15</v>
      </c>
      <c r="D40" s="109">
        <v>100</v>
      </c>
      <c r="E40" s="109">
        <v>100</v>
      </c>
      <c r="F40" s="110">
        <v>0</v>
      </c>
      <c r="G40" s="53">
        <v>100</v>
      </c>
      <c r="H40" s="51"/>
    </row>
    <row r="41" spans="1:8" s="10" customFormat="1" ht="15.75" customHeight="1">
      <c r="A41" s="43"/>
      <c r="B41" s="106" t="s">
        <v>75</v>
      </c>
      <c r="C41" s="107"/>
      <c r="D41" s="107"/>
      <c r="E41" s="107"/>
      <c r="F41" s="107"/>
      <c r="G41" s="107"/>
      <c r="H41" s="108"/>
    </row>
    <row r="42" spans="1:8" s="10" customFormat="1" ht="171.75" customHeight="1">
      <c r="A42" s="47" t="s">
        <v>101</v>
      </c>
      <c r="B42" s="42" t="s">
        <v>77</v>
      </c>
      <c r="C42" s="43" t="s">
        <v>29</v>
      </c>
      <c r="D42" s="57">
        <v>20</v>
      </c>
      <c r="E42" s="57">
        <v>22</v>
      </c>
      <c r="F42" s="58">
        <f>E42-D42</f>
        <v>2</v>
      </c>
      <c r="G42" s="44">
        <f>E42/D42*100</f>
        <v>110.00000000000001</v>
      </c>
      <c r="H42" s="42" t="s">
        <v>140</v>
      </c>
    </row>
    <row r="43" spans="1:8" ht="14.45" customHeight="1">
      <c r="A43" s="59" t="s">
        <v>0</v>
      </c>
      <c r="B43" s="146" t="s">
        <v>159</v>
      </c>
      <c r="C43" s="147"/>
      <c r="D43" s="147"/>
      <c r="E43" s="147"/>
      <c r="F43" s="147"/>
      <c r="G43" s="147"/>
      <c r="H43" s="148"/>
    </row>
    <row r="44" spans="1:8" ht="187.7" customHeight="1">
      <c r="A44" s="43" t="s">
        <v>102</v>
      </c>
      <c r="B44" s="42" t="s">
        <v>49</v>
      </c>
      <c r="C44" s="43" t="s">
        <v>15</v>
      </c>
      <c r="D44" s="57" t="s">
        <v>50</v>
      </c>
      <c r="E44" s="57" t="s">
        <v>50</v>
      </c>
      <c r="F44" s="58">
        <v>0</v>
      </c>
      <c r="G44" s="44">
        <f>E44/D44*100</f>
        <v>100</v>
      </c>
      <c r="H44" s="42"/>
    </row>
    <row r="45" spans="1:8" ht="116.1" customHeight="1">
      <c r="A45" s="47" t="s">
        <v>44</v>
      </c>
      <c r="B45" s="42" t="s">
        <v>51</v>
      </c>
      <c r="C45" s="43" t="s">
        <v>15</v>
      </c>
      <c r="D45" s="57" t="s">
        <v>52</v>
      </c>
      <c r="E45" s="57" t="s">
        <v>52</v>
      </c>
      <c r="F45" s="58">
        <v>0</v>
      </c>
      <c r="G45" s="44">
        <f t="shared" ref="G45:G48" si="1">E45/D45*100</f>
        <v>100</v>
      </c>
      <c r="H45" s="42"/>
    </row>
    <row r="46" spans="1:8" ht="78" customHeight="1">
      <c r="A46" s="47" t="s">
        <v>46</v>
      </c>
      <c r="B46" s="42" t="s">
        <v>53</v>
      </c>
      <c r="C46" s="43" t="s">
        <v>54</v>
      </c>
      <c r="D46" s="57">
        <v>25</v>
      </c>
      <c r="E46" s="57">
        <v>41.9</v>
      </c>
      <c r="F46" s="58">
        <v>0</v>
      </c>
      <c r="G46" s="44">
        <f t="shared" si="1"/>
        <v>167.6</v>
      </c>
      <c r="H46" s="42" t="s">
        <v>114</v>
      </c>
    </row>
    <row r="47" spans="1:8" ht="72" customHeight="1">
      <c r="A47" s="48" t="s">
        <v>47</v>
      </c>
      <c r="B47" s="4" t="s">
        <v>56</v>
      </c>
      <c r="C47" s="5" t="s">
        <v>15</v>
      </c>
      <c r="D47" s="6" t="s">
        <v>40</v>
      </c>
      <c r="E47" s="6" t="s">
        <v>40</v>
      </c>
      <c r="F47" s="7">
        <v>0</v>
      </c>
      <c r="G47" s="44">
        <f t="shared" si="1"/>
        <v>100</v>
      </c>
      <c r="H47" s="4" t="s">
        <v>0</v>
      </c>
    </row>
    <row r="48" spans="1:8" ht="57.6" customHeight="1">
      <c r="A48" s="48" t="s">
        <v>48</v>
      </c>
      <c r="B48" s="4" t="s">
        <v>57</v>
      </c>
      <c r="C48" s="5" t="s">
        <v>15</v>
      </c>
      <c r="D48" s="6" t="s">
        <v>58</v>
      </c>
      <c r="E48" s="6" t="s">
        <v>58</v>
      </c>
      <c r="F48" s="7">
        <v>0</v>
      </c>
      <c r="G48" s="44">
        <f t="shared" si="1"/>
        <v>100</v>
      </c>
      <c r="H48" s="4" t="s">
        <v>55</v>
      </c>
    </row>
    <row r="49" spans="1:8" ht="399.75" customHeight="1">
      <c r="A49" s="47" t="s">
        <v>103</v>
      </c>
      <c r="B49" s="42" t="s">
        <v>59</v>
      </c>
      <c r="C49" s="43" t="s">
        <v>29</v>
      </c>
      <c r="D49" s="57" t="s">
        <v>13</v>
      </c>
      <c r="E49" s="57">
        <v>4</v>
      </c>
      <c r="F49" s="58">
        <f>E49-D49</f>
        <v>3</v>
      </c>
      <c r="G49" s="44">
        <f>E49/D49*100</f>
        <v>400</v>
      </c>
      <c r="H49" s="42" t="s">
        <v>115</v>
      </c>
    </row>
    <row r="50" spans="1:8" ht="57.6" customHeight="1">
      <c r="A50" s="48" t="s">
        <v>104</v>
      </c>
      <c r="B50" s="4" t="s">
        <v>60</v>
      </c>
      <c r="C50" s="5" t="s">
        <v>29</v>
      </c>
      <c r="D50" s="6" t="s">
        <v>20</v>
      </c>
      <c r="E50" s="6" t="s">
        <v>20</v>
      </c>
      <c r="F50" s="7">
        <v>0</v>
      </c>
      <c r="G50" s="13">
        <v>100</v>
      </c>
      <c r="H50" s="4" t="s">
        <v>0</v>
      </c>
    </row>
    <row r="51" spans="1:8" s="8" customFormat="1" ht="25.5">
      <c r="A51" s="60" t="s">
        <v>105</v>
      </c>
      <c r="B51" s="30" t="s">
        <v>66</v>
      </c>
      <c r="C51" s="31" t="s">
        <v>29</v>
      </c>
      <c r="D51" s="32">
        <v>1</v>
      </c>
      <c r="E51" s="32">
        <v>1</v>
      </c>
      <c r="F51" s="33">
        <v>0</v>
      </c>
      <c r="G51" s="69">
        <v>100</v>
      </c>
      <c r="H51" s="12"/>
    </row>
    <row r="52" spans="1:8" s="10" customFormat="1">
      <c r="A52" s="29"/>
      <c r="B52" s="79" t="s">
        <v>78</v>
      </c>
      <c r="C52" s="111"/>
      <c r="D52" s="111"/>
      <c r="E52" s="111"/>
      <c r="F52" s="111"/>
      <c r="G52" s="111"/>
      <c r="H52" s="112"/>
    </row>
    <row r="53" spans="1:8" s="66" customFormat="1" ht="192" customHeight="1">
      <c r="A53" s="68" t="s">
        <v>106</v>
      </c>
      <c r="B53" s="121" t="s">
        <v>142</v>
      </c>
      <c r="C53" s="118" t="s">
        <v>15</v>
      </c>
      <c r="D53" s="119">
        <v>4.7</v>
      </c>
      <c r="E53" s="119">
        <v>4.7</v>
      </c>
      <c r="F53" s="120">
        <v>0</v>
      </c>
      <c r="G53" s="120">
        <v>100</v>
      </c>
      <c r="H53" s="119"/>
    </row>
    <row r="54" spans="1:8" s="10" customFormat="1" ht="93.75" customHeight="1">
      <c r="A54" s="34" t="s">
        <v>141</v>
      </c>
      <c r="B54" s="113" t="s">
        <v>79</v>
      </c>
      <c r="C54" s="114" t="s">
        <v>15</v>
      </c>
      <c r="D54" s="115">
        <v>100</v>
      </c>
      <c r="E54" s="115">
        <v>100</v>
      </c>
      <c r="F54" s="116">
        <v>0</v>
      </c>
      <c r="G54" s="116">
        <v>100</v>
      </c>
      <c r="H54" s="117"/>
    </row>
    <row r="55" spans="1:8" s="66" customFormat="1" ht="29.25" customHeight="1">
      <c r="A55" s="34"/>
      <c r="B55" s="79" t="s">
        <v>143</v>
      </c>
      <c r="C55" s="122"/>
      <c r="D55" s="122"/>
      <c r="E55" s="122"/>
      <c r="F55" s="122"/>
      <c r="G55" s="122"/>
      <c r="H55" s="123"/>
    </row>
    <row r="56" spans="1:8" s="66" customFormat="1" ht="69" customHeight="1">
      <c r="A56" s="130" t="s">
        <v>144</v>
      </c>
      <c r="B56" s="121" t="s">
        <v>145</v>
      </c>
      <c r="C56" s="118" t="s">
        <v>29</v>
      </c>
      <c r="D56" s="127">
        <v>1</v>
      </c>
      <c r="E56" s="127">
        <v>1</v>
      </c>
      <c r="F56" s="128">
        <v>0</v>
      </c>
      <c r="G56" s="128">
        <v>100</v>
      </c>
      <c r="H56" s="129"/>
    </row>
    <row r="57" spans="1:8" s="10" customFormat="1" ht="21" customHeight="1">
      <c r="A57" s="62"/>
      <c r="B57" s="124" t="s">
        <v>146</v>
      </c>
      <c r="C57" s="125"/>
      <c r="D57" s="125"/>
      <c r="E57" s="125"/>
      <c r="F57" s="125"/>
      <c r="G57" s="125"/>
      <c r="H57" s="126"/>
    </row>
    <row r="58" spans="1:8" s="10" customFormat="1" ht="30" customHeight="1">
      <c r="A58" s="63" t="s">
        <v>148</v>
      </c>
      <c r="B58" s="46" t="s">
        <v>80</v>
      </c>
      <c r="C58" s="62" t="s">
        <v>15</v>
      </c>
      <c r="D58" s="64">
        <v>1</v>
      </c>
      <c r="E58" s="64">
        <v>1</v>
      </c>
      <c r="F58" s="65">
        <v>0</v>
      </c>
      <c r="G58" s="65">
        <v>100</v>
      </c>
      <c r="H58" s="46"/>
    </row>
    <row r="59" spans="1:8" s="10" customFormat="1" ht="29.25" customHeight="1">
      <c r="A59" s="63" t="s">
        <v>149</v>
      </c>
      <c r="B59" s="132" t="s">
        <v>81</v>
      </c>
      <c r="C59" s="133" t="s">
        <v>15</v>
      </c>
      <c r="D59" s="134">
        <v>1</v>
      </c>
      <c r="E59" s="134">
        <v>1</v>
      </c>
      <c r="F59" s="135">
        <v>0</v>
      </c>
      <c r="G59" s="135">
        <v>100</v>
      </c>
      <c r="H59" s="132"/>
    </row>
    <row r="60" spans="1:8" s="66" customFormat="1" ht="93.75" customHeight="1">
      <c r="A60" s="131" t="s">
        <v>107</v>
      </c>
      <c r="B60" s="136" t="s">
        <v>152</v>
      </c>
      <c r="C60" s="137" t="s">
        <v>15</v>
      </c>
      <c r="D60" s="138">
        <v>100</v>
      </c>
      <c r="E60" s="138">
        <v>100</v>
      </c>
      <c r="F60" s="139">
        <v>0</v>
      </c>
      <c r="G60" s="139">
        <v>100</v>
      </c>
      <c r="H60" s="136"/>
    </row>
    <row r="61" spans="1:8" s="10" customFormat="1">
      <c r="A61" s="62"/>
      <c r="B61" s="124" t="s">
        <v>147</v>
      </c>
      <c r="C61" s="125"/>
      <c r="D61" s="125"/>
      <c r="E61" s="125"/>
      <c r="F61" s="125"/>
      <c r="G61" s="125"/>
      <c r="H61" s="126"/>
    </row>
    <row r="62" spans="1:8" s="10" customFormat="1" ht="138" customHeight="1">
      <c r="A62" s="63" t="s">
        <v>150</v>
      </c>
      <c r="B62" s="46" t="s">
        <v>82</v>
      </c>
      <c r="C62" s="62" t="s">
        <v>15</v>
      </c>
      <c r="D62" s="64">
        <v>40</v>
      </c>
      <c r="E62" s="64">
        <v>40</v>
      </c>
      <c r="F62" s="65">
        <v>0</v>
      </c>
      <c r="G62" s="65">
        <v>100</v>
      </c>
      <c r="H62" s="46"/>
    </row>
    <row r="63" spans="1:8" s="10" customFormat="1" ht="108.75" customHeight="1">
      <c r="A63" s="63" t="s">
        <v>151</v>
      </c>
      <c r="B63" s="46" t="s">
        <v>83</v>
      </c>
      <c r="C63" s="62" t="s">
        <v>15</v>
      </c>
      <c r="D63" s="64">
        <v>35</v>
      </c>
      <c r="E63" s="64">
        <v>35</v>
      </c>
      <c r="F63" s="65">
        <v>0</v>
      </c>
      <c r="G63" s="65">
        <v>100</v>
      </c>
      <c r="H63" s="46"/>
    </row>
    <row r="64" spans="1:8">
      <c r="A64" s="3" t="s">
        <v>0</v>
      </c>
      <c r="B64" s="140" t="s">
        <v>160</v>
      </c>
      <c r="C64" s="141"/>
      <c r="D64" s="141"/>
      <c r="E64" s="141"/>
      <c r="F64" s="141"/>
      <c r="G64" s="141"/>
      <c r="H64" s="142"/>
    </row>
    <row r="65" spans="1:8" ht="96.75" customHeight="1">
      <c r="A65" s="43" t="s">
        <v>108</v>
      </c>
      <c r="B65" s="42" t="s">
        <v>61</v>
      </c>
      <c r="C65" s="43" t="s">
        <v>15</v>
      </c>
      <c r="D65" s="57">
        <v>33.74</v>
      </c>
      <c r="E65" s="57">
        <v>32</v>
      </c>
      <c r="F65" s="58">
        <f>E65-D65</f>
        <v>-1.740000000000002</v>
      </c>
      <c r="G65" s="58">
        <f>E65/D65*100</f>
        <v>94.842916419679895</v>
      </c>
      <c r="H65" s="42" t="s">
        <v>153</v>
      </c>
    </row>
    <row r="66" spans="1:8" ht="124.5" customHeight="1">
      <c r="A66" s="43" t="s">
        <v>109</v>
      </c>
      <c r="B66" s="42" t="s">
        <v>62</v>
      </c>
      <c r="C66" s="43" t="s">
        <v>15</v>
      </c>
      <c r="D66" s="57" t="s">
        <v>63</v>
      </c>
      <c r="E66" s="57" t="s">
        <v>63</v>
      </c>
      <c r="F66" s="58">
        <v>0</v>
      </c>
      <c r="G66" s="58">
        <f t="shared" ref="G66:G67" si="2">E66/D66*100</f>
        <v>100</v>
      </c>
      <c r="H66" s="42"/>
    </row>
    <row r="67" spans="1:8" ht="89.25">
      <c r="A67" s="43" t="s">
        <v>110</v>
      </c>
      <c r="B67" s="42" t="s">
        <v>64</v>
      </c>
      <c r="C67" s="43" t="s">
        <v>15</v>
      </c>
      <c r="D67" s="57" t="s">
        <v>65</v>
      </c>
      <c r="E67" s="57" t="s">
        <v>65</v>
      </c>
      <c r="F67" s="58">
        <v>0</v>
      </c>
      <c r="G67" s="58">
        <f t="shared" si="2"/>
        <v>100</v>
      </c>
      <c r="H67" s="42" t="s">
        <v>0</v>
      </c>
    </row>
    <row r="68" spans="1:8" s="10" customFormat="1">
      <c r="A68" s="43"/>
      <c r="B68" s="85" t="s">
        <v>84</v>
      </c>
      <c r="C68" s="86"/>
      <c r="D68" s="86"/>
      <c r="E68" s="86"/>
      <c r="F68" s="86"/>
      <c r="G68" s="86"/>
      <c r="H68" s="87"/>
    </row>
    <row r="69" spans="1:8" s="10" customFormat="1" ht="114.75">
      <c r="A69" s="43" t="s">
        <v>111</v>
      </c>
      <c r="B69" s="42" t="s">
        <v>89</v>
      </c>
      <c r="C69" s="43" t="s">
        <v>15</v>
      </c>
      <c r="D69" s="57">
        <v>32</v>
      </c>
      <c r="E69" s="57">
        <v>32</v>
      </c>
      <c r="F69" s="58">
        <v>0</v>
      </c>
      <c r="G69" s="58">
        <v>100</v>
      </c>
      <c r="H69" s="42"/>
    </row>
    <row r="70" spans="1:8" s="10" customFormat="1" ht="16.5" customHeight="1">
      <c r="A70" s="5"/>
      <c r="B70" s="73" t="s">
        <v>85</v>
      </c>
      <c r="C70" s="74"/>
      <c r="D70" s="74"/>
      <c r="E70" s="74"/>
      <c r="F70" s="74"/>
      <c r="G70" s="74"/>
      <c r="H70" s="75"/>
    </row>
    <row r="71" spans="1:8" s="10" customFormat="1" ht="44.25" customHeight="1">
      <c r="A71" s="17" t="s">
        <v>112</v>
      </c>
      <c r="B71" s="15" t="s">
        <v>88</v>
      </c>
      <c r="C71" s="17" t="s">
        <v>71</v>
      </c>
      <c r="D71" s="6">
        <v>303</v>
      </c>
      <c r="E71" s="6">
        <v>303</v>
      </c>
      <c r="F71" s="7">
        <v>0</v>
      </c>
      <c r="G71" s="58">
        <v>100</v>
      </c>
      <c r="H71" s="9"/>
    </row>
    <row r="72" spans="1:8" s="10" customFormat="1" ht="20.25" customHeight="1">
      <c r="A72" s="5"/>
      <c r="B72" s="73" t="s">
        <v>86</v>
      </c>
      <c r="C72" s="88"/>
      <c r="D72" s="88"/>
      <c r="E72" s="88"/>
      <c r="F72" s="88"/>
      <c r="G72" s="88"/>
      <c r="H72" s="89"/>
    </row>
    <row r="73" spans="1:8" s="10" customFormat="1" ht="84" customHeight="1">
      <c r="A73" s="17" t="s">
        <v>113</v>
      </c>
      <c r="B73" s="15" t="s">
        <v>87</v>
      </c>
      <c r="C73" s="17" t="s">
        <v>29</v>
      </c>
      <c r="D73" s="6">
        <v>45</v>
      </c>
      <c r="E73" s="6">
        <v>45</v>
      </c>
      <c r="F73" s="7">
        <v>0</v>
      </c>
      <c r="G73" s="58">
        <v>100</v>
      </c>
      <c r="H73" s="9"/>
    </row>
    <row r="74" spans="1:8" ht="19.5" customHeight="1">
      <c r="A74" s="3" t="s">
        <v>0</v>
      </c>
      <c r="B74" s="76" t="s">
        <v>154</v>
      </c>
      <c r="C74" s="77"/>
      <c r="D74" s="77"/>
      <c r="E74" s="77"/>
      <c r="F74" s="77"/>
      <c r="G74" s="77"/>
      <c r="H74" s="78"/>
    </row>
    <row r="75" spans="1:8" ht="54.75" customHeight="1">
      <c r="A75" s="17" t="s">
        <v>161</v>
      </c>
      <c r="B75" s="30" t="s">
        <v>155</v>
      </c>
      <c r="C75" s="29" t="s">
        <v>15</v>
      </c>
      <c r="D75" s="32">
        <v>100</v>
      </c>
      <c r="E75" s="32">
        <v>100</v>
      </c>
      <c r="F75" s="33">
        <v>0</v>
      </c>
      <c r="G75" s="33">
        <v>0</v>
      </c>
      <c r="H75" s="12" t="s">
        <v>0</v>
      </c>
    </row>
    <row r="76" spans="1:8" ht="31.5" customHeight="1">
      <c r="A76" s="3" t="s">
        <v>0</v>
      </c>
      <c r="B76" s="79" t="s">
        <v>164</v>
      </c>
      <c r="C76" s="80"/>
      <c r="D76" s="80"/>
      <c r="E76" s="80"/>
      <c r="F76" s="80"/>
      <c r="G76" s="80"/>
      <c r="H76" s="81"/>
    </row>
    <row r="77" spans="1:8" s="10" customFormat="1" ht="57" customHeight="1">
      <c r="A77" s="61" t="s">
        <v>162</v>
      </c>
      <c r="B77" s="30" t="s">
        <v>155</v>
      </c>
      <c r="C77" s="29" t="s">
        <v>15</v>
      </c>
      <c r="D77" s="32">
        <v>100</v>
      </c>
      <c r="E77" s="32">
        <v>100</v>
      </c>
      <c r="F77" s="33">
        <v>0</v>
      </c>
      <c r="G77" s="33">
        <v>0</v>
      </c>
      <c r="H77" s="38"/>
    </row>
    <row r="78" spans="1:8" s="10" customFormat="1" ht="30" customHeight="1">
      <c r="A78" s="35"/>
      <c r="B78" s="70" t="s">
        <v>165</v>
      </c>
      <c r="C78" s="71"/>
      <c r="D78" s="71"/>
      <c r="E78" s="71"/>
      <c r="F78" s="71"/>
      <c r="G78" s="71"/>
      <c r="H78" s="72"/>
    </row>
    <row r="79" spans="1:8" s="10" customFormat="1" ht="57" customHeight="1">
      <c r="A79" s="149" t="s">
        <v>163</v>
      </c>
      <c r="B79" s="150" t="s">
        <v>155</v>
      </c>
      <c r="C79" s="151" t="s">
        <v>15</v>
      </c>
      <c r="D79" s="152">
        <v>100</v>
      </c>
      <c r="E79" s="152">
        <v>100</v>
      </c>
      <c r="F79" s="153">
        <v>0</v>
      </c>
      <c r="G79" s="153">
        <v>0</v>
      </c>
      <c r="H79" s="154"/>
    </row>
    <row r="80" spans="1:8" ht="18.75" customHeight="1">
      <c r="A80" s="155" t="s">
        <v>0</v>
      </c>
      <c r="B80" s="70" t="s">
        <v>166</v>
      </c>
      <c r="C80" s="71"/>
      <c r="D80" s="71"/>
      <c r="E80" s="71"/>
      <c r="F80" s="71"/>
      <c r="G80" s="71"/>
      <c r="H80" s="72"/>
    </row>
    <row r="81" spans="1:8" ht="64.5" customHeight="1">
      <c r="A81" s="41" t="s">
        <v>167</v>
      </c>
      <c r="B81" s="157" t="s">
        <v>155</v>
      </c>
      <c r="C81" s="158" t="s">
        <v>15</v>
      </c>
      <c r="D81" s="127">
        <v>100</v>
      </c>
      <c r="E81" s="127">
        <v>100</v>
      </c>
      <c r="F81" s="128">
        <v>0</v>
      </c>
      <c r="G81" s="128">
        <v>0</v>
      </c>
      <c r="H81" s="156"/>
    </row>
    <row r="82" spans="1:8" ht="93.75" customHeight="1">
      <c r="A82" s="23"/>
      <c r="B82" s="22"/>
      <c r="C82" s="23"/>
      <c r="D82" s="36"/>
      <c r="E82" s="36"/>
      <c r="F82" s="37"/>
      <c r="G82" s="37"/>
      <c r="H82" s="22"/>
    </row>
    <row r="83" spans="1:8" ht="126" customHeight="1">
      <c r="A83" s="23"/>
      <c r="B83" s="22"/>
      <c r="C83" s="23"/>
      <c r="D83" s="36"/>
      <c r="E83" s="36"/>
      <c r="F83" s="37"/>
      <c r="G83" s="37"/>
      <c r="H83" s="22"/>
    </row>
    <row r="84" spans="1:8" ht="43.35" customHeight="1">
      <c r="A84" s="23"/>
      <c r="B84" s="22"/>
      <c r="C84" s="23"/>
      <c r="D84" s="36"/>
      <c r="E84" s="36"/>
      <c r="F84" s="37"/>
      <c r="G84" s="37"/>
      <c r="H84" s="22"/>
    </row>
  </sheetData>
  <mergeCells count="31">
    <mergeCell ref="B55:H55"/>
    <mergeCell ref="B3:H3"/>
    <mergeCell ref="B4:H4"/>
    <mergeCell ref="B5:H5"/>
    <mergeCell ref="A6:A7"/>
    <mergeCell ref="B6:B7"/>
    <mergeCell ref="C6:C7"/>
    <mergeCell ref="D6:E6"/>
    <mergeCell ref="F6:F7"/>
    <mergeCell ref="G6:G7"/>
    <mergeCell ref="H6:H7"/>
    <mergeCell ref="B8:H8"/>
    <mergeCell ref="B14:H14"/>
    <mergeCell ref="B32:H32"/>
    <mergeCell ref="B43:H43"/>
    <mergeCell ref="B23:H23"/>
    <mergeCell ref="B26:H26"/>
    <mergeCell ref="B38:H38"/>
    <mergeCell ref="B41:H41"/>
    <mergeCell ref="B52:H52"/>
    <mergeCell ref="B57:H57"/>
    <mergeCell ref="B61:H61"/>
    <mergeCell ref="B68:H68"/>
    <mergeCell ref="B70:H70"/>
    <mergeCell ref="B72:H72"/>
    <mergeCell ref="B29:H29"/>
    <mergeCell ref="B78:H78"/>
    <mergeCell ref="B64:H64"/>
    <mergeCell ref="B74:H74"/>
    <mergeCell ref="B76:H76"/>
    <mergeCell ref="B80:H80"/>
  </mergeCells>
  <pageMargins left="0.39370080000000002" right="0.39370080000000002" top="0.49881890000000001" bottom="0.58740159999999997" header="0.3" footer="0.3"/>
  <pageSetup paperSize="9" scale="66" orientation="portrait" r:id="rId1"/>
  <headerFooter>
    <oddFooter>&amp;C&amp;P из &amp;N</oddFooter>
  </headerFooter>
  <rowBreaks count="1" manualBreakCount="1">
    <brk id="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2016-05-31T03:37:08Z</dcterms:modified>
</cp:coreProperties>
</file>