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2013" sheetId="6" r:id="rId1"/>
  </sheets>
  <definedNames>
    <definedName name="_xlnm.Print_Area" localSheetId="0">'2013'!$A$2:$K$120</definedName>
  </definedNames>
  <calcPr calcId="124519"/>
</workbook>
</file>

<file path=xl/calcChain.xml><?xml version="1.0" encoding="utf-8"?>
<calcChain xmlns="http://schemas.openxmlformats.org/spreadsheetml/2006/main">
  <c r="D113" i="6"/>
  <c r="D107"/>
  <c r="D103"/>
  <c r="D88"/>
  <c r="D80"/>
  <c r="D38"/>
  <c r="D34"/>
  <c r="D17"/>
  <c r="D11"/>
  <c r="D4"/>
</calcChain>
</file>

<file path=xl/sharedStrings.xml><?xml version="1.0" encoding="utf-8"?>
<sst xmlns="http://schemas.openxmlformats.org/spreadsheetml/2006/main" count="183" uniqueCount="68">
  <si>
    <t xml:space="preserve">Фамилия Имя Отчество </t>
  </si>
  <si>
    <t xml:space="preserve">должность </t>
  </si>
  <si>
    <t xml:space="preserve">перечень объектов недвижимости, принадлежащих на праве собственности </t>
  </si>
  <si>
    <t xml:space="preserve">перечень объектов недвижимости, находящихся в пользовании </t>
  </si>
  <si>
    <t xml:space="preserve">движимое имущество </t>
  </si>
  <si>
    <t xml:space="preserve">вид объекта недвижимости </t>
  </si>
  <si>
    <t>площадь, кв.м.</t>
  </si>
  <si>
    <t xml:space="preserve">страна расположения </t>
  </si>
  <si>
    <t xml:space="preserve">Россия </t>
  </si>
  <si>
    <t xml:space="preserve">квартиры </t>
  </si>
  <si>
    <t xml:space="preserve">супруг </t>
  </si>
  <si>
    <t xml:space="preserve">индивидуальная </t>
  </si>
  <si>
    <t>земельные участки</t>
  </si>
  <si>
    <t>жилые дома</t>
  </si>
  <si>
    <t>супруга</t>
  </si>
  <si>
    <t>Россия</t>
  </si>
  <si>
    <t xml:space="preserve">земельный участок </t>
  </si>
  <si>
    <t>жилой дом</t>
  </si>
  <si>
    <t>индивидуальная</t>
  </si>
  <si>
    <t>гаражи</t>
  </si>
  <si>
    <t>несовершеннолетний ребенок</t>
  </si>
  <si>
    <t xml:space="preserve">земельные участки </t>
  </si>
  <si>
    <t xml:space="preserve">для садоводства, индивидуальн. </t>
  </si>
  <si>
    <t>под индивидуальное жилищное строительство, индивидуальн.</t>
  </si>
  <si>
    <t>общая долевая</t>
  </si>
  <si>
    <t xml:space="preserve">индивидуальная, незавершенное строительством </t>
  </si>
  <si>
    <t>59</t>
  </si>
  <si>
    <t xml:space="preserve">Анциферова Тамара Яковлевна </t>
  </si>
  <si>
    <t>№</t>
  </si>
  <si>
    <t>общая</t>
  </si>
  <si>
    <t xml:space="preserve">Белекова Айсулу Егоровна </t>
  </si>
  <si>
    <t>600</t>
  </si>
  <si>
    <t>59,6</t>
  </si>
  <si>
    <t>супруг</t>
  </si>
  <si>
    <t xml:space="preserve">несовершеннолетний ребенок </t>
  </si>
  <si>
    <t>Художественный руководитель  Автономного учреждения Республики Алтай "Государственная филармония"</t>
  </si>
  <si>
    <t>Шинжина Айана Ивановна</t>
  </si>
  <si>
    <t>Директор Автономного учреждения Республики Алтай "Дирекция Центра искусств"</t>
  </si>
  <si>
    <t>квартиры</t>
  </si>
  <si>
    <t>директор Бюджетного учреждения Республики Алтай "Национальный музей имени А.В. Анохина"</t>
  </si>
  <si>
    <t>Штанакова Светлана Кимовна</t>
  </si>
  <si>
    <t>квартира</t>
  </si>
  <si>
    <t>директор Бюджетного учреждения Республики Алтай "Национальная библиотека имени М. В. Чевалкова"</t>
  </si>
  <si>
    <t>Художественный руководитель Бюджетного учреждения Республики Алтай "Государственный оркестр Республики Алтай"</t>
  </si>
  <si>
    <t>Директор Бюджетного образовательного учреждения среднего профессионального образования "Колледж культуры и искусства имени Г.И. Чорос-Гуркина"</t>
  </si>
  <si>
    <t>Легковой автомобиль, "Тойота Ланд Краузер" индивидуальная</t>
  </si>
  <si>
    <t>Генеральный директор Бюджетного учреждения Республики Алтай "Литературно-издательский дом "Алтын-Туу"</t>
  </si>
  <si>
    <t>директор Бюджетного учреждения Республики Алтай "Республиканская детская библиотека"</t>
  </si>
  <si>
    <t>--</t>
  </si>
  <si>
    <t>Автомобиль легковой"Газ Волга" индивидуальная</t>
  </si>
  <si>
    <t xml:space="preserve">Ойношев Василий Петрович </t>
  </si>
  <si>
    <t>директор Автономного учреждения Республики Алтай "Агенство по культурно-историческому наследию"</t>
  </si>
  <si>
    <t>индивидуальная, незавершенный строительством дом</t>
  </si>
  <si>
    <t>14,5</t>
  </si>
  <si>
    <t>садовый участок</t>
  </si>
  <si>
    <t>легковой автомобиль Toyota Harrier, индивидуальное</t>
  </si>
  <si>
    <t>директор Бюджетного учреждения Республики Алтай "Республиканский центр народного творчества"</t>
  </si>
  <si>
    <t>художественный руководитель Автономного учреждения Республики Алтай "Национальный театр танца и песни "Алтам"</t>
  </si>
  <si>
    <t xml:space="preserve"> Легковой автомобиль Kia sport, индивидуальная</t>
  </si>
  <si>
    <t>56</t>
  </si>
  <si>
    <t>садовый, индивидуальная</t>
  </si>
  <si>
    <t xml:space="preserve"> Легковой автомобиль Toyota passio, индивидуальное</t>
  </si>
  <si>
    <t>художественный руководитель Бюджетного учреждения Республики Алтай "Национальный драматический театр имени П.В. Кучияк"</t>
  </si>
  <si>
    <t>общяя сумма дохода за 2013г. (тыс. руб.)</t>
  </si>
  <si>
    <t>индивидуальная, под жилищное строительство</t>
  </si>
  <si>
    <t>директор Автономного учреждения Республики Алтай "Центр развития народных художественных промыслов "Энчи"</t>
  </si>
  <si>
    <t xml:space="preserve">Бабрашева Татьяна Кундучиновна </t>
  </si>
  <si>
    <t>Сведения  о  доходах, об имуществе и обязательствах имущественного характера и о доходах, об имуществе и обязательствах имущественного характера своих супруга (супруги) и несовершеннолетних детей                                                                                руководителей государственных учреждений Республики Алтай за 2013 год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</si>
</sst>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</font>
    <font>
      <sz val="10"/>
      <color indexed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23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5" xfId="0" quotePrefix="1" applyNumberFormat="1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3" fillId="0" borderId="18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3" fillId="0" borderId="6" xfId="0" quotePrefix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3" fillId="0" borderId="1" xfId="0" quotePrefix="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1" xfId="0" quotePrefix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0" xfId="0" quotePrefix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3" fillId="0" borderId="18" xfId="0" quotePrefix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2" fontId="3" fillId="0" borderId="10" xfId="0" quotePrefix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0" xfId="0" quotePrefix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8" xfId="0" quotePrefix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" xfId="0" applyBorder="1" applyAlignment="1"/>
    <xf numFmtId="0" fontId="1" fillId="0" borderId="19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10" xfId="0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2" fontId="3" fillId="0" borderId="11" xfId="0" quotePrefix="1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8" xfId="0" quotePrefix="1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3" fillId="0" borderId="4" xfId="0" quotePrefix="1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5" xfId="0" quotePrefix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3" fillId="0" borderId="20" xfId="0" quotePrefix="1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7"/>
  <sheetViews>
    <sheetView tabSelected="1" topLeftCell="A64" workbookViewId="0">
      <selection activeCell="D61" sqref="D61:D65"/>
    </sheetView>
  </sheetViews>
  <sheetFormatPr defaultRowHeight="12.75"/>
  <cols>
    <col min="1" max="1" width="3.7109375" style="2" customWidth="1"/>
    <col min="2" max="2" width="24.85546875" style="1" customWidth="1"/>
    <col min="3" max="3" width="27.5703125" style="1" customWidth="1"/>
    <col min="4" max="4" width="16.42578125" style="10" customWidth="1"/>
    <col min="5" max="5" width="23.42578125" style="1" customWidth="1"/>
    <col min="6" max="6" width="13.5703125" style="1" customWidth="1"/>
    <col min="7" max="7" width="14.7109375" style="1" customWidth="1"/>
    <col min="8" max="8" width="28" style="1" customWidth="1"/>
    <col min="9" max="9" width="12.7109375" style="1" customWidth="1"/>
    <col min="10" max="10" width="18.85546875" style="1" customWidth="1"/>
    <col min="11" max="11" width="30.7109375" style="1" customWidth="1"/>
    <col min="12" max="17" width="9.140625" style="3"/>
    <col min="18" max="16384" width="9.140625" style="1"/>
  </cols>
  <sheetData>
    <row r="1" spans="1:17" ht="30" customHeight="1" thickBot="1">
      <c r="A1" s="174" t="s">
        <v>67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7">
      <c r="A2" s="82" t="s">
        <v>28</v>
      </c>
      <c r="B2" s="84" t="s">
        <v>0</v>
      </c>
      <c r="C2" s="84" t="s">
        <v>1</v>
      </c>
      <c r="D2" s="86" t="s">
        <v>63</v>
      </c>
      <c r="E2" s="84" t="s">
        <v>2</v>
      </c>
      <c r="F2" s="84"/>
      <c r="G2" s="84"/>
      <c r="H2" s="84" t="s">
        <v>3</v>
      </c>
      <c r="I2" s="84"/>
      <c r="J2" s="84"/>
      <c r="K2" s="66" t="s">
        <v>4</v>
      </c>
    </row>
    <row r="3" spans="1:17" ht="26.25" thickBot="1">
      <c r="A3" s="83"/>
      <c r="B3" s="85"/>
      <c r="C3" s="85"/>
      <c r="D3" s="87"/>
      <c r="E3" s="34" t="s">
        <v>5</v>
      </c>
      <c r="F3" s="34" t="s">
        <v>6</v>
      </c>
      <c r="G3" s="34" t="s">
        <v>7</v>
      </c>
      <c r="H3" s="34" t="s">
        <v>5</v>
      </c>
      <c r="I3" s="34" t="s">
        <v>6</v>
      </c>
      <c r="J3" s="34" t="s">
        <v>7</v>
      </c>
      <c r="K3" s="67"/>
    </row>
    <row r="4" spans="1:17">
      <c r="A4" s="68">
        <v>1</v>
      </c>
      <c r="B4" s="71" t="s">
        <v>27</v>
      </c>
      <c r="C4" s="71" t="s">
        <v>44</v>
      </c>
      <c r="D4" s="73">
        <f>(509183.99+192257.29+54658.78)/1000</f>
        <v>756.1000600000001</v>
      </c>
      <c r="E4" s="76" t="s">
        <v>9</v>
      </c>
      <c r="F4" s="76"/>
      <c r="G4" s="76"/>
      <c r="H4" s="77" t="s">
        <v>48</v>
      </c>
      <c r="I4" s="77" t="s">
        <v>48</v>
      </c>
      <c r="J4" s="77" t="s">
        <v>48</v>
      </c>
      <c r="K4" s="79" t="s">
        <v>48</v>
      </c>
    </row>
    <row r="5" spans="1:17">
      <c r="A5" s="69"/>
      <c r="B5" s="59"/>
      <c r="C5" s="59"/>
      <c r="D5" s="74"/>
      <c r="E5" s="44" t="s">
        <v>18</v>
      </c>
      <c r="F5" s="28">
        <v>58.2</v>
      </c>
      <c r="G5" s="28" t="s">
        <v>15</v>
      </c>
      <c r="H5" s="61"/>
      <c r="I5" s="61"/>
      <c r="J5" s="61"/>
      <c r="K5" s="80"/>
    </row>
    <row r="6" spans="1:17">
      <c r="A6" s="69"/>
      <c r="B6" s="59"/>
      <c r="C6" s="59"/>
      <c r="D6" s="74"/>
      <c r="E6" s="54" t="s">
        <v>12</v>
      </c>
      <c r="F6" s="54"/>
      <c r="G6" s="54"/>
      <c r="H6" s="61"/>
      <c r="I6" s="61"/>
      <c r="J6" s="61"/>
      <c r="K6" s="80"/>
    </row>
    <row r="7" spans="1:17" ht="25.5">
      <c r="A7" s="69"/>
      <c r="B7" s="59"/>
      <c r="C7" s="59"/>
      <c r="D7" s="74"/>
      <c r="E7" s="44" t="s">
        <v>22</v>
      </c>
      <c r="F7" s="11">
        <v>554</v>
      </c>
      <c r="G7" s="28" t="s">
        <v>15</v>
      </c>
      <c r="H7" s="61"/>
      <c r="I7" s="61"/>
      <c r="J7" s="61"/>
      <c r="K7" s="80"/>
    </row>
    <row r="8" spans="1:17" ht="42.75" customHeight="1">
      <c r="A8" s="69"/>
      <c r="B8" s="59"/>
      <c r="C8" s="59"/>
      <c r="D8" s="74"/>
      <c r="E8" s="44" t="s">
        <v>23</v>
      </c>
      <c r="F8" s="11">
        <v>662</v>
      </c>
      <c r="G8" s="28" t="s">
        <v>15</v>
      </c>
      <c r="H8" s="61"/>
      <c r="I8" s="61"/>
      <c r="J8" s="61"/>
      <c r="K8" s="80"/>
    </row>
    <row r="9" spans="1:17">
      <c r="A9" s="69"/>
      <c r="B9" s="59"/>
      <c r="C9" s="59"/>
      <c r="D9" s="74"/>
      <c r="E9" s="54" t="s">
        <v>13</v>
      </c>
      <c r="F9" s="54"/>
      <c r="G9" s="54"/>
      <c r="H9" s="61"/>
      <c r="I9" s="61"/>
      <c r="J9" s="61"/>
      <c r="K9" s="80"/>
    </row>
    <row r="10" spans="1:17" ht="13.5" thickBot="1">
      <c r="A10" s="70"/>
      <c r="B10" s="72"/>
      <c r="C10" s="72"/>
      <c r="D10" s="75"/>
      <c r="E10" s="23" t="s">
        <v>18</v>
      </c>
      <c r="F10" s="19">
        <v>77.099999999999994</v>
      </c>
      <c r="G10" s="19" t="s">
        <v>8</v>
      </c>
      <c r="H10" s="78"/>
      <c r="I10" s="78"/>
      <c r="J10" s="78"/>
      <c r="K10" s="81"/>
    </row>
    <row r="11" spans="1:17" s="6" customFormat="1">
      <c r="A11" s="55">
        <v>2</v>
      </c>
      <c r="B11" s="58" t="s">
        <v>66</v>
      </c>
      <c r="C11" s="58" t="s">
        <v>65</v>
      </c>
      <c r="D11" s="62">
        <f>(419748.8+139705.14+996.85)/1000</f>
        <v>560.45078999999987</v>
      </c>
      <c r="E11" s="64" t="s">
        <v>9</v>
      </c>
      <c r="F11" s="64"/>
      <c r="G11" s="64"/>
      <c r="H11" s="90" t="s">
        <v>48</v>
      </c>
      <c r="I11" s="90" t="s">
        <v>48</v>
      </c>
      <c r="J11" s="90" t="s">
        <v>48</v>
      </c>
      <c r="K11" s="92" t="s">
        <v>48</v>
      </c>
      <c r="L11" s="8"/>
      <c r="M11" s="8"/>
      <c r="N11" s="8"/>
      <c r="O11" s="8"/>
      <c r="P11" s="8"/>
      <c r="Q11" s="8"/>
    </row>
    <row r="12" spans="1:17" s="6" customFormat="1">
      <c r="A12" s="56"/>
      <c r="B12" s="59"/>
      <c r="C12" s="61"/>
      <c r="D12" s="63"/>
      <c r="E12" s="44" t="s">
        <v>24</v>
      </c>
      <c r="F12" s="28">
        <v>59</v>
      </c>
      <c r="G12" s="28" t="s">
        <v>15</v>
      </c>
      <c r="H12" s="91"/>
      <c r="I12" s="91"/>
      <c r="J12" s="91"/>
      <c r="K12" s="93"/>
      <c r="L12" s="8"/>
      <c r="M12" s="8"/>
      <c r="N12" s="8"/>
      <c r="O12" s="8"/>
      <c r="P12" s="8"/>
      <c r="Q12" s="8"/>
    </row>
    <row r="13" spans="1:17" s="6" customFormat="1">
      <c r="A13" s="56"/>
      <c r="B13" s="59"/>
      <c r="C13" s="61"/>
      <c r="D13" s="63"/>
      <c r="E13" s="94" t="s">
        <v>12</v>
      </c>
      <c r="F13" s="95"/>
      <c r="G13" s="96"/>
      <c r="H13" s="91"/>
      <c r="I13" s="91"/>
      <c r="J13" s="91"/>
      <c r="K13" s="93"/>
      <c r="L13" s="8"/>
      <c r="M13" s="8"/>
      <c r="N13" s="8"/>
      <c r="O13" s="8"/>
      <c r="P13" s="8"/>
      <c r="Q13" s="8"/>
    </row>
    <row r="14" spans="1:17" s="6" customFormat="1" ht="25.5">
      <c r="A14" s="56"/>
      <c r="B14" s="59"/>
      <c r="C14" s="61"/>
      <c r="D14" s="63"/>
      <c r="E14" s="44" t="s">
        <v>22</v>
      </c>
      <c r="F14" s="11">
        <v>560</v>
      </c>
      <c r="G14" s="28" t="s">
        <v>15</v>
      </c>
      <c r="H14" s="91"/>
      <c r="I14" s="91"/>
      <c r="J14" s="91"/>
      <c r="K14" s="93"/>
      <c r="L14" s="8"/>
      <c r="M14" s="8"/>
      <c r="N14" s="8"/>
      <c r="O14" s="8"/>
      <c r="P14" s="8"/>
      <c r="Q14" s="8"/>
    </row>
    <row r="15" spans="1:17" s="6" customFormat="1">
      <c r="A15" s="56"/>
      <c r="B15" s="59"/>
      <c r="C15" s="61"/>
      <c r="D15" s="63"/>
      <c r="E15" s="54" t="s">
        <v>13</v>
      </c>
      <c r="F15" s="54"/>
      <c r="G15" s="54"/>
      <c r="H15" s="91"/>
      <c r="I15" s="91"/>
      <c r="J15" s="91"/>
      <c r="K15" s="93"/>
      <c r="L15" s="8"/>
      <c r="M15" s="8"/>
      <c r="N15" s="8"/>
      <c r="O15" s="8"/>
      <c r="P15" s="8"/>
      <c r="Q15" s="8"/>
    </row>
    <row r="16" spans="1:17" s="6" customFormat="1">
      <c r="A16" s="56"/>
      <c r="B16" s="59"/>
      <c r="C16" s="61"/>
      <c r="D16" s="63"/>
      <c r="E16" s="44" t="s">
        <v>18</v>
      </c>
      <c r="F16" s="25">
        <v>149.5</v>
      </c>
      <c r="G16" s="25" t="s">
        <v>8</v>
      </c>
      <c r="H16" s="91"/>
      <c r="I16" s="91"/>
      <c r="J16" s="91"/>
      <c r="K16" s="93"/>
      <c r="L16" s="8"/>
      <c r="M16" s="8"/>
      <c r="N16" s="8"/>
      <c r="O16" s="8"/>
      <c r="P16" s="8"/>
      <c r="Q16" s="8"/>
    </row>
    <row r="17" spans="1:17" s="6" customFormat="1">
      <c r="A17" s="56"/>
      <c r="B17" s="59"/>
      <c r="C17" s="59" t="s">
        <v>10</v>
      </c>
      <c r="D17" s="65">
        <f>(763321.51/1000)</f>
        <v>763.32150999999999</v>
      </c>
      <c r="E17" s="54" t="s">
        <v>9</v>
      </c>
      <c r="F17" s="54"/>
      <c r="G17" s="54"/>
      <c r="H17" s="176" t="s">
        <v>48</v>
      </c>
      <c r="I17" s="176" t="s">
        <v>48</v>
      </c>
      <c r="J17" s="176" t="s">
        <v>48</v>
      </c>
      <c r="K17" s="88" t="s">
        <v>45</v>
      </c>
      <c r="L17" s="8"/>
      <c r="M17" s="8"/>
      <c r="N17" s="8"/>
      <c r="O17" s="8"/>
      <c r="P17" s="8"/>
      <c r="Q17" s="8"/>
    </row>
    <row r="18" spans="1:17" s="6" customFormat="1">
      <c r="A18" s="56"/>
      <c r="B18" s="59"/>
      <c r="C18" s="59"/>
      <c r="D18" s="65"/>
      <c r="E18" s="44" t="s">
        <v>24</v>
      </c>
      <c r="F18" s="28">
        <v>59</v>
      </c>
      <c r="G18" s="28" t="s">
        <v>15</v>
      </c>
      <c r="H18" s="177"/>
      <c r="I18" s="177"/>
      <c r="J18" s="177"/>
      <c r="K18" s="88"/>
      <c r="L18" s="8"/>
      <c r="M18" s="8"/>
      <c r="N18" s="8"/>
      <c r="O18" s="8"/>
      <c r="P18" s="8"/>
      <c r="Q18" s="8"/>
    </row>
    <row r="19" spans="1:17" s="6" customFormat="1">
      <c r="A19" s="56"/>
      <c r="B19" s="59"/>
      <c r="C19" s="59"/>
      <c r="D19" s="65"/>
      <c r="E19" s="44" t="s">
        <v>18</v>
      </c>
      <c r="F19" s="28">
        <v>38.5</v>
      </c>
      <c r="G19" s="28" t="s">
        <v>15</v>
      </c>
      <c r="H19" s="177"/>
      <c r="I19" s="177"/>
      <c r="J19" s="177"/>
      <c r="K19" s="80"/>
      <c r="L19" s="8"/>
      <c r="M19" s="8"/>
      <c r="N19" s="8"/>
      <c r="O19" s="8"/>
      <c r="P19" s="8"/>
      <c r="Q19" s="8"/>
    </row>
    <row r="20" spans="1:17" s="6" customFormat="1">
      <c r="A20" s="56"/>
      <c r="B20" s="59"/>
      <c r="C20" s="59"/>
      <c r="D20" s="65"/>
      <c r="E20" s="54" t="s">
        <v>12</v>
      </c>
      <c r="F20" s="54"/>
      <c r="G20" s="54"/>
      <c r="H20" s="177"/>
      <c r="I20" s="177"/>
      <c r="J20" s="177"/>
      <c r="K20" s="80"/>
      <c r="L20" s="8"/>
      <c r="M20" s="8"/>
      <c r="N20" s="8"/>
      <c r="O20" s="8"/>
      <c r="P20" s="8"/>
      <c r="Q20" s="8"/>
    </row>
    <row r="21" spans="1:17" s="6" customFormat="1" ht="25.5">
      <c r="A21" s="56"/>
      <c r="B21" s="59"/>
      <c r="C21" s="59"/>
      <c r="D21" s="65"/>
      <c r="E21" s="44" t="s">
        <v>22</v>
      </c>
      <c r="F21" s="11">
        <v>710</v>
      </c>
      <c r="G21" s="28" t="s">
        <v>15</v>
      </c>
      <c r="H21" s="177"/>
      <c r="I21" s="177"/>
      <c r="J21" s="177"/>
      <c r="K21" s="80"/>
      <c r="L21" s="8"/>
      <c r="M21" s="8"/>
      <c r="N21" s="8"/>
      <c r="O21" s="8"/>
      <c r="P21" s="8"/>
      <c r="Q21" s="8"/>
    </row>
    <row r="22" spans="1:17" s="6" customFormat="1">
      <c r="A22" s="56"/>
      <c r="B22" s="59"/>
      <c r="C22" s="59"/>
      <c r="D22" s="65"/>
      <c r="E22" s="54" t="s">
        <v>13</v>
      </c>
      <c r="F22" s="54"/>
      <c r="G22" s="54"/>
      <c r="H22" s="177"/>
      <c r="I22" s="177"/>
      <c r="J22" s="177"/>
      <c r="K22" s="80"/>
      <c r="L22" s="8"/>
      <c r="M22" s="8"/>
      <c r="N22" s="8"/>
      <c r="O22" s="8"/>
      <c r="P22" s="8"/>
      <c r="Q22" s="8"/>
    </row>
    <row r="23" spans="1:17" s="6" customFormat="1" ht="38.25">
      <c r="A23" s="56"/>
      <c r="B23" s="59"/>
      <c r="C23" s="59"/>
      <c r="D23" s="65"/>
      <c r="E23" s="44" t="s">
        <v>25</v>
      </c>
      <c r="F23" s="25">
        <v>67.7</v>
      </c>
      <c r="G23" s="25" t="s">
        <v>8</v>
      </c>
      <c r="H23" s="100"/>
      <c r="I23" s="100"/>
      <c r="J23" s="100"/>
      <c r="K23" s="80"/>
      <c r="L23" s="8"/>
      <c r="M23" s="8"/>
      <c r="N23" s="8"/>
      <c r="O23" s="8"/>
      <c r="P23" s="8"/>
      <c r="Q23" s="8"/>
    </row>
    <row r="24" spans="1:17" s="6" customFormat="1">
      <c r="A24" s="56"/>
      <c r="B24" s="59"/>
      <c r="C24" s="59"/>
      <c r="D24" s="65"/>
      <c r="E24" s="89" t="s">
        <v>19</v>
      </c>
      <c r="F24" s="89"/>
      <c r="G24" s="89"/>
      <c r="H24" s="59" t="s">
        <v>17</v>
      </c>
      <c r="I24" s="91">
        <v>149.5</v>
      </c>
      <c r="J24" s="59" t="s">
        <v>15</v>
      </c>
      <c r="K24" s="80"/>
      <c r="L24" s="8"/>
      <c r="M24" s="8"/>
      <c r="N24" s="8"/>
      <c r="O24" s="8"/>
      <c r="P24" s="8"/>
      <c r="Q24" s="8"/>
    </row>
    <row r="25" spans="1:17" s="6" customFormat="1">
      <c r="A25" s="56"/>
      <c r="B25" s="59"/>
      <c r="C25" s="59"/>
      <c r="D25" s="65"/>
      <c r="E25" s="39" t="s">
        <v>18</v>
      </c>
      <c r="F25" s="24">
        <v>23.9</v>
      </c>
      <c r="G25" s="24" t="s">
        <v>15</v>
      </c>
      <c r="H25" s="139"/>
      <c r="I25" s="139"/>
      <c r="J25" s="139"/>
      <c r="K25" s="80"/>
      <c r="L25" s="8"/>
      <c r="M25" s="8"/>
      <c r="N25" s="8"/>
      <c r="O25" s="8"/>
      <c r="P25" s="8"/>
      <c r="Q25" s="8"/>
    </row>
    <row r="26" spans="1:17" s="6" customFormat="1">
      <c r="A26" s="56"/>
      <c r="B26" s="59"/>
      <c r="C26" s="59" t="s">
        <v>20</v>
      </c>
      <c r="D26" s="65">
        <v>0</v>
      </c>
      <c r="E26" s="54" t="s">
        <v>9</v>
      </c>
      <c r="F26" s="54"/>
      <c r="G26" s="54"/>
      <c r="H26" s="59" t="s">
        <v>17</v>
      </c>
      <c r="I26" s="91">
        <v>149.5</v>
      </c>
      <c r="J26" s="59" t="s">
        <v>15</v>
      </c>
      <c r="K26" s="93"/>
      <c r="L26" s="8"/>
      <c r="M26" s="8"/>
      <c r="N26" s="8"/>
      <c r="O26" s="8"/>
      <c r="P26" s="8"/>
      <c r="Q26" s="8"/>
    </row>
    <row r="27" spans="1:17" s="6" customFormat="1" ht="13.5" thickBot="1">
      <c r="A27" s="57"/>
      <c r="B27" s="60"/>
      <c r="C27" s="60"/>
      <c r="D27" s="102"/>
      <c r="E27" s="12" t="s">
        <v>24</v>
      </c>
      <c r="F27" s="13" t="s">
        <v>26</v>
      </c>
      <c r="G27" s="29" t="s">
        <v>8</v>
      </c>
      <c r="H27" s="103"/>
      <c r="I27" s="103"/>
      <c r="J27" s="103"/>
      <c r="K27" s="67"/>
      <c r="L27" s="8"/>
      <c r="M27" s="8"/>
      <c r="N27" s="8"/>
      <c r="O27" s="8"/>
      <c r="P27" s="8"/>
      <c r="Q27" s="8"/>
    </row>
    <row r="28" spans="1:17" s="6" customFormat="1">
      <c r="A28" s="68">
        <v>3</v>
      </c>
      <c r="B28" s="100"/>
      <c r="C28" s="184" t="s">
        <v>46</v>
      </c>
      <c r="D28" s="101"/>
      <c r="E28" s="76"/>
      <c r="F28" s="76"/>
      <c r="G28" s="76"/>
      <c r="H28" s="77"/>
      <c r="I28" s="77"/>
      <c r="J28" s="77"/>
      <c r="K28" s="79"/>
      <c r="L28" s="8"/>
      <c r="M28" s="8"/>
      <c r="N28" s="8"/>
      <c r="O28" s="8"/>
      <c r="P28" s="8"/>
      <c r="Q28" s="8"/>
    </row>
    <row r="29" spans="1:17" s="6" customFormat="1">
      <c r="A29" s="69"/>
      <c r="B29" s="61"/>
      <c r="C29" s="177"/>
      <c r="D29" s="65"/>
      <c r="E29" s="97"/>
      <c r="F29" s="91"/>
      <c r="G29" s="91"/>
      <c r="H29" s="59"/>
      <c r="I29" s="59"/>
      <c r="J29" s="59"/>
      <c r="K29" s="88"/>
      <c r="L29" s="8"/>
      <c r="M29" s="8"/>
      <c r="N29" s="8"/>
      <c r="O29" s="8"/>
      <c r="P29" s="8"/>
      <c r="Q29" s="8"/>
    </row>
    <row r="30" spans="1:17" s="6" customFormat="1">
      <c r="A30" s="69"/>
      <c r="B30" s="61"/>
      <c r="C30" s="177"/>
      <c r="D30" s="65"/>
      <c r="E30" s="97"/>
      <c r="F30" s="91"/>
      <c r="G30" s="91"/>
      <c r="H30" s="59"/>
      <c r="I30" s="59"/>
      <c r="J30" s="59"/>
      <c r="K30" s="88"/>
      <c r="L30" s="8"/>
      <c r="M30" s="8"/>
      <c r="N30" s="8"/>
      <c r="O30" s="8"/>
      <c r="P30" s="8"/>
      <c r="Q30" s="8"/>
    </row>
    <row r="31" spans="1:17" s="6" customFormat="1" ht="32.25" customHeight="1">
      <c r="A31" s="69"/>
      <c r="B31" s="61"/>
      <c r="C31" s="177"/>
      <c r="D31" s="65"/>
      <c r="E31" s="97"/>
      <c r="F31" s="91"/>
      <c r="G31" s="91"/>
      <c r="H31" s="59"/>
      <c r="I31" s="59"/>
      <c r="J31" s="59"/>
      <c r="K31" s="88"/>
      <c r="L31" s="8"/>
      <c r="M31" s="8"/>
      <c r="N31" s="8"/>
      <c r="O31" s="8"/>
      <c r="P31" s="8"/>
      <c r="Q31" s="8"/>
    </row>
    <row r="32" spans="1:17">
      <c r="A32" s="69"/>
      <c r="B32" s="61"/>
      <c r="C32" s="177"/>
      <c r="D32" s="98"/>
      <c r="E32" s="54"/>
      <c r="F32" s="54"/>
      <c r="G32" s="54"/>
      <c r="H32" s="104"/>
      <c r="I32" s="104"/>
      <c r="J32" s="104"/>
      <c r="K32" s="105"/>
    </row>
    <row r="33" spans="1:17" ht="13.5" thickBot="1">
      <c r="A33" s="70"/>
      <c r="B33" s="78"/>
      <c r="C33" s="181"/>
      <c r="D33" s="99"/>
      <c r="E33" s="23"/>
      <c r="F33" s="22"/>
      <c r="G33" s="22"/>
      <c r="H33" s="78"/>
      <c r="I33" s="78"/>
      <c r="J33" s="78"/>
      <c r="K33" s="81"/>
    </row>
    <row r="34" spans="1:17">
      <c r="A34" s="82">
        <v>4</v>
      </c>
      <c r="B34" s="58" t="s">
        <v>30</v>
      </c>
      <c r="C34" s="58" t="s">
        <v>47</v>
      </c>
      <c r="D34" s="86">
        <f>351061.26/1000</f>
        <v>351.06126</v>
      </c>
      <c r="E34" s="107" t="s">
        <v>12</v>
      </c>
      <c r="F34" s="107"/>
      <c r="G34" s="107"/>
      <c r="H34" s="90" t="s">
        <v>48</v>
      </c>
      <c r="I34" s="90" t="s">
        <v>48</v>
      </c>
      <c r="J34" s="90" t="s">
        <v>48</v>
      </c>
      <c r="K34" s="92" t="s">
        <v>48</v>
      </c>
    </row>
    <row r="35" spans="1:17">
      <c r="A35" s="106"/>
      <c r="B35" s="59"/>
      <c r="C35" s="59"/>
      <c r="D35" s="98"/>
      <c r="E35" s="14" t="s">
        <v>11</v>
      </c>
      <c r="F35" s="15" t="s">
        <v>31</v>
      </c>
      <c r="G35" s="16" t="s">
        <v>8</v>
      </c>
      <c r="H35" s="61"/>
      <c r="I35" s="61"/>
      <c r="J35" s="61"/>
      <c r="K35" s="80"/>
    </row>
    <row r="36" spans="1:17">
      <c r="A36" s="106"/>
      <c r="B36" s="59"/>
      <c r="C36" s="59"/>
      <c r="D36" s="98"/>
      <c r="E36" s="54" t="s">
        <v>13</v>
      </c>
      <c r="F36" s="54"/>
      <c r="G36" s="54"/>
      <c r="H36" s="61"/>
      <c r="I36" s="61"/>
      <c r="J36" s="61"/>
      <c r="K36" s="80"/>
    </row>
    <row r="37" spans="1:17">
      <c r="A37" s="106"/>
      <c r="B37" s="59"/>
      <c r="C37" s="59"/>
      <c r="D37" s="98"/>
      <c r="E37" s="44" t="s">
        <v>11</v>
      </c>
      <c r="F37" s="15" t="s">
        <v>32</v>
      </c>
      <c r="G37" s="33" t="s">
        <v>8</v>
      </c>
      <c r="H37" s="61"/>
      <c r="I37" s="61"/>
      <c r="J37" s="61"/>
      <c r="K37" s="80"/>
    </row>
    <row r="38" spans="1:17" s="6" customFormat="1" ht="25.5">
      <c r="A38" s="106"/>
      <c r="B38" s="59"/>
      <c r="C38" s="59" t="s">
        <v>33</v>
      </c>
      <c r="D38" s="63">
        <f>(260685.43+111090.07+80000+100000)/1000</f>
        <v>551.77549999999997</v>
      </c>
      <c r="E38" s="108" t="s">
        <v>48</v>
      </c>
      <c r="F38" s="108" t="s">
        <v>48</v>
      </c>
      <c r="G38" s="108" t="s">
        <v>48</v>
      </c>
      <c r="H38" s="31" t="s">
        <v>17</v>
      </c>
      <c r="I38" s="28">
        <v>59.6</v>
      </c>
      <c r="J38" s="59" t="s">
        <v>8</v>
      </c>
      <c r="K38" s="30" t="s">
        <v>49</v>
      </c>
      <c r="L38" s="8"/>
      <c r="M38" s="8"/>
      <c r="N38" s="8"/>
      <c r="O38" s="8"/>
      <c r="P38" s="8"/>
      <c r="Q38" s="8"/>
    </row>
    <row r="39" spans="1:17" s="6" customFormat="1">
      <c r="A39" s="106"/>
      <c r="B39" s="59"/>
      <c r="C39" s="59"/>
      <c r="D39" s="63"/>
      <c r="E39" s="63"/>
      <c r="F39" s="63"/>
      <c r="G39" s="63"/>
      <c r="H39" s="25" t="s">
        <v>16</v>
      </c>
      <c r="I39" s="28">
        <v>600</v>
      </c>
      <c r="J39" s="61"/>
      <c r="K39" s="30"/>
      <c r="L39" s="8"/>
      <c r="M39" s="8"/>
      <c r="N39" s="8"/>
      <c r="O39" s="8"/>
      <c r="P39" s="8"/>
      <c r="Q39" s="8"/>
    </row>
    <row r="40" spans="1:17" s="6" customFormat="1">
      <c r="A40" s="106"/>
      <c r="B40" s="59"/>
      <c r="C40" s="59" t="s">
        <v>34</v>
      </c>
      <c r="D40" s="65">
        <v>0</v>
      </c>
      <c r="E40" s="108" t="s">
        <v>48</v>
      </c>
      <c r="F40" s="108" t="s">
        <v>48</v>
      </c>
      <c r="G40" s="108" t="s">
        <v>48</v>
      </c>
      <c r="H40" s="25" t="s">
        <v>17</v>
      </c>
      <c r="I40" s="28">
        <v>59.6</v>
      </c>
      <c r="J40" s="59" t="s">
        <v>8</v>
      </c>
      <c r="K40" s="93"/>
      <c r="L40" s="8"/>
      <c r="M40" s="8"/>
      <c r="N40" s="8"/>
      <c r="O40" s="8"/>
      <c r="P40" s="8"/>
      <c r="Q40" s="8"/>
    </row>
    <row r="41" spans="1:17" s="6" customFormat="1" ht="13.5" thickBot="1">
      <c r="A41" s="83"/>
      <c r="B41" s="60"/>
      <c r="C41" s="60"/>
      <c r="D41" s="102"/>
      <c r="E41" s="111"/>
      <c r="F41" s="111"/>
      <c r="G41" s="111"/>
      <c r="H41" s="26" t="s">
        <v>16</v>
      </c>
      <c r="I41" s="29">
        <v>600</v>
      </c>
      <c r="J41" s="85"/>
      <c r="K41" s="110"/>
      <c r="L41" s="8"/>
      <c r="M41" s="8"/>
      <c r="N41" s="8"/>
      <c r="O41" s="8"/>
      <c r="P41" s="8"/>
      <c r="Q41" s="8"/>
    </row>
    <row r="42" spans="1:17" s="6" customFormat="1">
      <c r="A42" s="109">
        <v>5</v>
      </c>
      <c r="B42" s="71"/>
      <c r="C42" s="71" t="s">
        <v>35</v>
      </c>
      <c r="D42" s="101"/>
      <c r="E42" s="76"/>
      <c r="F42" s="76"/>
      <c r="G42" s="76"/>
      <c r="H42" s="77"/>
      <c r="I42" s="77"/>
      <c r="J42" s="77"/>
      <c r="K42" s="112"/>
      <c r="L42" s="8"/>
      <c r="M42" s="8"/>
      <c r="N42" s="8"/>
      <c r="O42" s="8"/>
      <c r="P42" s="8"/>
      <c r="Q42" s="8"/>
    </row>
    <row r="43" spans="1:17" s="6" customFormat="1">
      <c r="A43" s="56"/>
      <c r="B43" s="59"/>
      <c r="C43" s="59"/>
      <c r="D43" s="65"/>
      <c r="E43" s="44"/>
      <c r="F43" s="28"/>
      <c r="G43" s="28"/>
      <c r="H43" s="59"/>
      <c r="I43" s="59"/>
      <c r="J43" s="59"/>
      <c r="K43" s="88"/>
      <c r="L43" s="8"/>
      <c r="M43" s="8"/>
      <c r="N43" s="8"/>
      <c r="O43" s="8"/>
      <c r="P43" s="8"/>
      <c r="Q43" s="8"/>
    </row>
    <row r="44" spans="1:17" s="6" customFormat="1">
      <c r="A44" s="56"/>
      <c r="B44" s="59"/>
      <c r="C44" s="59"/>
      <c r="D44" s="65"/>
      <c r="E44" s="44"/>
      <c r="F44" s="28"/>
      <c r="G44" s="28"/>
      <c r="H44" s="59"/>
      <c r="I44" s="59"/>
      <c r="J44" s="59"/>
      <c r="K44" s="88"/>
      <c r="L44" s="8"/>
      <c r="M44" s="8"/>
      <c r="N44" s="8"/>
      <c r="O44" s="8"/>
      <c r="P44" s="8"/>
      <c r="Q44" s="8"/>
    </row>
    <row r="45" spans="1:17" s="6" customFormat="1">
      <c r="A45" s="56"/>
      <c r="B45" s="59"/>
      <c r="C45" s="59"/>
      <c r="D45" s="65"/>
      <c r="E45" s="44"/>
      <c r="F45" s="28"/>
      <c r="G45" s="28"/>
      <c r="H45" s="59"/>
      <c r="I45" s="59"/>
      <c r="J45" s="59"/>
      <c r="K45" s="88"/>
      <c r="L45" s="8"/>
      <c r="M45" s="8"/>
      <c r="N45" s="8"/>
      <c r="O45" s="8"/>
      <c r="P45" s="8"/>
      <c r="Q45" s="8"/>
    </row>
    <row r="46" spans="1:17" s="6" customFormat="1">
      <c r="A46" s="56"/>
      <c r="B46" s="59"/>
      <c r="C46" s="59"/>
      <c r="D46" s="65"/>
      <c r="E46" s="54"/>
      <c r="F46" s="54"/>
      <c r="G46" s="54"/>
      <c r="H46" s="59"/>
      <c r="I46" s="59"/>
      <c r="J46" s="59"/>
      <c r="K46" s="80"/>
      <c r="L46" s="8"/>
      <c r="M46" s="8"/>
      <c r="N46" s="8"/>
      <c r="O46" s="8"/>
      <c r="P46" s="8"/>
      <c r="Q46" s="8"/>
    </row>
    <row r="47" spans="1:17" s="6" customFormat="1">
      <c r="A47" s="56"/>
      <c r="B47" s="59"/>
      <c r="C47" s="59"/>
      <c r="D47" s="65"/>
      <c r="E47" s="44"/>
      <c r="F47" s="15"/>
      <c r="G47" s="33"/>
      <c r="H47" s="59"/>
      <c r="I47" s="59"/>
      <c r="J47" s="59"/>
      <c r="K47" s="80"/>
      <c r="L47" s="8"/>
      <c r="M47" s="8"/>
      <c r="N47" s="8"/>
      <c r="O47" s="8"/>
      <c r="P47" s="8"/>
      <c r="Q47" s="8"/>
    </row>
    <row r="48" spans="1:17" s="6" customFormat="1">
      <c r="A48" s="56"/>
      <c r="B48" s="59"/>
      <c r="C48" s="59"/>
      <c r="D48" s="65"/>
      <c r="E48" s="54"/>
      <c r="F48" s="54"/>
      <c r="G48" s="54"/>
      <c r="H48" s="59"/>
      <c r="I48" s="59"/>
      <c r="J48" s="59"/>
      <c r="K48" s="80"/>
      <c r="L48" s="8"/>
      <c r="M48" s="8"/>
      <c r="N48" s="8"/>
      <c r="O48" s="8"/>
      <c r="P48" s="8"/>
      <c r="Q48" s="8"/>
    </row>
    <row r="49" spans="1:17" s="4" customFormat="1">
      <c r="A49" s="56"/>
      <c r="B49" s="59"/>
      <c r="C49" s="59"/>
      <c r="D49" s="65"/>
      <c r="E49" s="38"/>
      <c r="F49" s="28"/>
      <c r="G49" s="28"/>
      <c r="H49" s="59"/>
      <c r="I49" s="59"/>
      <c r="J49" s="59"/>
      <c r="K49" s="80"/>
      <c r="L49" s="7"/>
      <c r="M49" s="7"/>
      <c r="N49" s="7"/>
      <c r="O49" s="7"/>
      <c r="P49" s="7"/>
      <c r="Q49" s="7"/>
    </row>
    <row r="50" spans="1:17" s="4" customFormat="1">
      <c r="A50" s="56"/>
      <c r="B50" s="59"/>
      <c r="C50" s="59"/>
      <c r="D50" s="65"/>
      <c r="E50" s="89"/>
      <c r="F50" s="89"/>
      <c r="G50" s="89"/>
      <c r="H50" s="59"/>
      <c r="I50" s="59"/>
      <c r="J50" s="59"/>
      <c r="K50" s="80"/>
      <c r="L50" s="7"/>
      <c r="M50" s="7"/>
      <c r="N50" s="7"/>
      <c r="O50" s="7"/>
      <c r="P50" s="7"/>
      <c r="Q50" s="7"/>
    </row>
    <row r="51" spans="1:17" s="4" customFormat="1" ht="13.5" thickBot="1">
      <c r="A51" s="70"/>
      <c r="B51" s="78"/>
      <c r="C51" s="78"/>
      <c r="D51" s="78"/>
      <c r="E51" s="21"/>
      <c r="F51" s="20"/>
      <c r="G51" s="20"/>
      <c r="H51" s="48"/>
      <c r="I51" s="48"/>
      <c r="J51" s="48"/>
      <c r="K51" s="50"/>
      <c r="L51" s="7"/>
      <c r="M51" s="7"/>
      <c r="N51" s="7"/>
      <c r="O51" s="7"/>
      <c r="P51" s="7"/>
      <c r="Q51" s="7"/>
    </row>
    <row r="52" spans="1:17" s="4" customFormat="1" ht="36.75" customHeight="1">
      <c r="A52" s="128">
        <v>6</v>
      </c>
      <c r="B52" s="125"/>
      <c r="C52" s="183" t="s">
        <v>37</v>
      </c>
      <c r="D52" s="132"/>
      <c r="E52" s="41"/>
      <c r="F52" s="41"/>
      <c r="G52" s="41"/>
      <c r="H52" s="133"/>
      <c r="I52" s="133"/>
      <c r="J52" s="133"/>
      <c r="K52" s="42"/>
      <c r="L52" s="7"/>
      <c r="M52" s="7"/>
      <c r="N52" s="7"/>
      <c r="O52" s="7"/>
      <c r="P52" s="7"/>
      <c r="Q52" s="7"/>
    </row>
    <row r="53" spans="1:17" s="4" customFormat="1" ht="34.5" customHeight="1">
      <c r="A53" s="129"/>
      <c r="B53" s="126"/>
      <c r="C53" s="185"/>
      <c r="D53" s="131"/>
      <c r="E53" s="35"/>
      <c r="F53" s="24"/>
      <c r="G53" s="40"/>
      <c r="H53" s="126"/>
      <c r="I53" s="126"/>
      <c r="J53" s="126"/>
      <c r="K53" s="43"/>
      <c r="L53" s="7"/>
      <c r="M53" s="7"/>
      <c r="N53" s="7"/>
      <c r="O53" s="7"/>
      <c r="P53" s="7"/>
      <c r="Q53" s="7"/>
    </row>
    <row r="54" spans="1:17" s="4" customFormat="1">
      <c r="A54" s="129"/>
      <c r="B54" s="126"/>
      <c r="C54" s="185"/>
      <c r="D54" s="131"/>
      <c r="E54" s="32"/>
      <c r="F54" s="32"/>
      <c r="G54" s="32"/>
      <c r="H54" s="126"/>
      <c r="I54" s="126"/>
      <c r="J54" s="126"/>
      <c r="K54" s="120"/>
      <c r="L54" s="7"/>
      <c r="M54" s="7"/>
      <c r="N54" s="7"/>
      <c r="O54" s="7"/>
      <c r="P54" s="7"/>
      <c r="Q54" s="7"/>
    </row>
    <row r="55" spans="1:17" s="4" customFormat="1">
      <c r="A55" s="129"/>
      <c r="B55" s="126"/>
      <c r="C55" s="185"/>
      <c r="D55" s="131"/>
      <c r="E55" s="35"/>
      <c r="F55" s="24"/>
      <c r="G55" s="24"/>
      <c r="H55" s="126"/>
      <c r="I55" s="126"/>
      <c r="J55" s="126"/>
      <c r="K55" s="121"/>
      <c r="L55" s="7"/>
      <c r="M55" s="7"/>
      <c r="N55" s="7"/>
      <c r="O55" s="7"/>
      <c r="P55" s="7"/>
      <c r="Q55" s="7"/>
    </row>
    <row r="56" spans="1:17" s="4" customFormat="1">
      <c r="A56" s="129"/>
      <c r="B56" s="126"/>
      <c r="C56" s="185"/>
      <c r="D56" s="179"/>
      <c r="E56" s="180"/>
      <c r="F56" s="180"/>
      <c r="G56" s="180"/>
      <c r="H56" s="25"/>
      <c r="I56" s="28"/>
      <c r="J56" s="59"/>
      <c r="K56" s="123"/>
      <c r="L56" s="7"/>
      <c r="M56" s="7"/>
      <c r="N56" s="7"/>
      <c r="O56" s="7"/>
      <c r="P56" s="7"/>
      <c r="Q56" s="7"/>
    </row>
    <row r="57" spans="1:17" s="4" customFormat="1" ht="13.5" thickBot="1">
      <c r="A57" s="130"/>
      <c r="B57" s="127"/>
      <c r="C57" s="178"/>
      <c r="D57" s="178"/>
      <c r="E57" s="181"/>
      <c r="F57" s="181"/>
      <c r="G57" s="181"/>
      <c r="H57" s="26"/>
      <c r="I57" s="29"/>
      <c r="J57" s="85"/>
      <c r="K57" s="124"/>
      <c r="L57" s="7"/>
      <c r="M57" s="7"/>
      <c r="N57" s="7"/>
      <c r="O57" s="7"/>
      <c r="P57" s="7"/>
      <c r="Q57" s="7"/>
    </row>
    <row r="58" spans="1:17" s="4" customFormat="1" ht="12.75" customHeight="1">
      <c r="A58" s="109">
        <v>7</v>
      </c>
      <c r="B58" s="71"/>
      <c r="C58" s="183" t="s">
        <v>43</v>
      </c>
      <c r="D58" s="143"/>
      <c r="E58" s="145"/>
      <c r="F58" s="146"/>
      <c r="G58" s="147"/>
      <c r="H58" s="71"/>
      <c r="I58" s="137"/>
      <c r="J58" s="71"/>
      <c r="K58" s="79"/>
      <c r="L58" s="7"/>
      <c r="M58" s="7"/>
      <c r="N58" s="7"/>
      <c r="O58" s="7"/>
      <c r="P58" s="7"/>
      <c r="Q58" s="7"/>
    </row>
    <row r="59" spans="1:17" s="4" customFormat="1">
      <c r="A59" s="56"/>
      <c r="B59" s="59"/>
      <c r="C59" s="142"/>
      <c r="D59" s="143"/>
      <c r="E59" s="134"/>
      <c r="F59" s="136"/>
      <c r="G59" s="72"/>
      <c r="H59" s="61"/>
      <c r="I59" s="61"/>
      <c r="J59" s="61"/>
      <c r="K59" s="88"/>
      <c r="L59" s="7"/>
      <c r="M59" s="7"/>
      <c r="N59" s="7"/>
      <c r="O59" s="7"/>
      <c r="P59" s="7"/>
      <c r="Q59" s="7"/>
    </row>
    <row r="60" spans="1:17" s="4" customFormat="1" ht="44.25" customHeight="1">
      <c r="A60" s="56"/>
      <c r="B60" s="59"/>
      <c r="C60" s="142"/>
      <c r="D60" s="144"/>
      <c r="E60" s="135"/>
      <c r="F60" s="137"/>
      <c r="G60" s="71"/>
      <c r="H60" s="61"/>
      <c r="I60" s="61"/>
      <c r="J60" s="61"/>
      <c r="K60" s="88"/>
      <c r="L60" s="7"/>
      <c r="M60" s="7"/>
      <c r="N60" s="7"/>
      <c r="O60" s="7"/>
      <c r="P60" s="7"/>
      <c r="Q60" s="7"/>
    </row>
    <row r="61" spans="1:17" s="4" customFormat="1">
      <c r="A61" s="56"/>
      <c r="B61" s="59"/>
      <c r="C61" s="177"/>
      <c r="D61" s="65"/>
      <c r="E61" s="89"/>
      <c r="F61" s="89"/>
      <c r="G61" s="89"/>
      <c r="H61" s="104"/>
      <c r="I61" s="104"/>
      <c r="J61" s="104"/>
      <c r="K61" s="88"/>
      <c r="L61" s="7"/>
      <c r="M61" s="7"/>
      <c r="N61" s="7"/>
      <c r="O61" s="7"/>
      <c r="P61" s="7"/>
      <c r="Q61" s="7"/>
    </row>
    <row r="62" spans="1:17" s="4" customFormat="1">
      <c r="A62" s="56"/>
      <c r="B62" s="59"/>
      <c r="C62" s="177"/>
      <c r="D62" s="65"/>
      <c r="E62" s="97"/>
      <c r="F62" s="91"/>
      <c r="G62" s="59"/>
      <c r="H62" s="61"/>
      <c r="I62" s="61"/>
      <c r="J62" s="61"/>
      <c r="K62" s="88"/>
      <c r="L62" s="7"/>
      <c r="M62" s="7"/>
      <c r="N62" s="7"/>
      <c r="O62" s="7"/>
      <c r="P62" s="7"/>
      <c r="Q62" s="7"/>
    </row>
    <row r="63" spans="1:17" s="4" customFormat="1">
      <c r="A63" s="56"/>
      <c r="B63" s="59"/>
      <c r="C63" s="177"/>
      <c r="D63" s="65"/>
      <c r="E63" s="138"/>
      <c r="F63" s="139"/>
      <c r="G63" s="139"/>
      <c r="H63" s="61"/>
      <c r="I63" s="61"/>
      <c r="J63" s="61"/>
      <c r="K63" s="88"/>
      <c r="L63" s="7"/>
      <c r="M63" s="7"/>
      <c r="N63" s="7"/>
      <c r="O63" s="7"/>
      <c r="P63" s="7"/>
      <c r="Q63" s="7"/>
    </row>
    <row r="64" spans="1:17" s="4" customFormat="1">
      <c r="A64" s="56"/>
      <c r="B64" s="59"/>
      <c r="C64" s="177"/>
      <c r="D64" s="65"/>
      <c r="E64" s="138"/>
      <c r="F64" s="139"/>
      <c r="G64" s="139"/>
      <c r="H64" s="61"/>
      <c r="I64" s="61"/>
      <c r="J64" s="61"/>
      <c r="K64" s="88"/>
      <c r="L64" s="7"/>
      <c r="M64" s="7"/>
      <c r="N64" s="7"/>
      <c r="O64" s="7"/>
      <c r="P64" s="7"/>
      <c r="Q64" s="7"/>
    </row>
    <row r="65" spans="1:17" s="4" customFormat="1">
      <c r="A65" s="56"/>
      <c r="B65" s="59"/>
      <c r="C65" s="177"/>
      <c r="D65" s="65"/>
      <c r="E65" s="138"/>
      <c r="F65" s="139"/>
      <c r="G65" s="139"/>
      <c r="H65" s="61"/>
      <c r="I65" s="61"/>
      <c r="J65" s="61"/>
      <c r="K65" s="88"/>
      <c r="L65" s="7"/>
      <c r="M65" s="7"/>
      <c r="N65" s="7"/>
      <c r="O65" s="7"/>
      <c r="P65" s="7"/>
      <c r="Q65" s="7"/>
    </row>
    <row r="66" spans="1:17" s="4" customFormat="1" ht="13.5" thickBot="1">
      <c r="A66" s="141"/>
      <c r="B66" s="72"/>
      <c r="C66" s="181"/>
      <c r="D66" s="45"/>
      <c r="E66" s="45"/>
      <c r="F66" s="45"/>
      <c r="G66" s="45"/>
      <c r="H66" s="23"/>
      <c r="I66" s="18"/>
      <c r="J66" s="19"/>
      <c r="K66" s="119"/>
      <c r="L66" s="7"/>
      <c r="M66" s="7"/>
      <c r="N66" s="7"/>
      <c r="O66" s="7"/>
      <c r="P66" s="7"/>
      <c r="Q66" s="7"/>
    </row>
    <row r="67" spans="1:17" s="4" customFormat="1" ht="21" customHeight="1">
      <c r="A67" s="55">
        <v>8</v>
      </c>
      <c r="B67" s="58"/>
      <c r="C67" s="183" t="s">
        <v>39</v>
      </c>
      <c r="D67" s="140"/>
      <c r="E67" s="64"/>
      <c r="F67" s="64"/>
      <c r="G67" s="64"/>
      <c r="H67" s="116"/>
      <c r="I67" s="115"/>
      <c r="J67" s="58"/>
      <c r="K67" s="122"/>
      <c r="L67" s="7"/>
      <c r="M67" s="7"/>
      <c r="N67" s="7"/>
      <c r="O67" s="7"/>
      <c r="P67" s="7"/>
      <c r="Q67" s="7"/>
    </row>
    <row r="68" spans="1:17" s="4" customFormat="1" ht="17.25" customHeight="1">
      <c r="A68" s="56"/>
      <c r="B68" s="59"/>
      <c r="C68" s="142"/>
      <c r="D68" s="65"/>
      <c r="E68" s="59"/>
      <c r="F68" s="91"/>
      <c r="G68" s="91"/>
      <c r="H68" s="117"/>
      <c r="I68" s="91"/>
      <c r="J68" s="59"/>
      <c r="K68" s="88"/>
      <c r="L68" s="7"/>
      <c r="M68" s="7"/>
      <c r="N68" s="7"/>
      <c r="O68" s="7"/>
      <c r="P68" s="7"/>
      <c r="Q68" s="7"/>
    </row>
    <row r="69" spans="1:17" s="4" customFormat="1">
      <c r="A69" s="56"/>
      <c r="B69" s="59"/>
      <c r="C69" s="142"/>
      <c r="D69" s="65"/>
      <c r="E69" s="59"/>
      <c r="F69" s="91"/>
      <c r="G69" s="91"/>
      <c r="H69" s="117"/>
      <c r="I69" s="91"/>
      <c r="J69" s="59"/>
      <c r="K69" s="88"/>
      <c r="L69" s="7"/>
      <c r="M69" s="7"/>
      <c r="N69" s="7"/>
      <c r="O69" s="7"/>
      <c r="P69" s="7"/>
      <c r="Q69" s="7"/>
    </row>
    <row r="70" spans="1:17" s="4" customFormat="1">
      <c r="A70" s="56"/>
      <c r="B70" s="59"/>
      <c r="C70" s="142"/>
      <c r="D70" s="65"/>
      <c r="E70" s="59"/>
      <c r="F70" s="91"/>
      <c r="G70" s="91"/>
      <c r="H70" s="117"/>
      <c r="I70" s="91"/>
      <c r="J70" s="59"/>
      <c r="K70" s="88"/>
      <c r="L70" s="7"/>
      <c r="M70" s="7"/>
      <c r="N70" s="7"/>
      <c r="O70" s="7"/>
      <c r="P70" s="7"/>
      <c r="Q70" s="7"/>
    </row>
    <row r="71" spans="1:17" s="4" customFormat="1">
      <c r="A71" s="56"/>
      <c r="B71" s="59"/>
      <c r="C71" s="177"/>
      <c r="D71" s="61"/>
      <c r="E71" s="89"/>
      <c r="F71" s="89"/>
      <c r="G71" s="89"/>
      <c r="H71" s="118"/>
      <c r="I71" s="61"/>
      <c r="J71" s="61"/>
      <c r="K71" s="80"/>
      <c r="L71" s="7"/>
      <c r="M71" s="7"/>
      <c r="N71" s="7"/>
      <c r="O71" s="7"/>
      <c r="P71" s="7"/>
      <c r="Q71" s="7"/>
    </row>
    <row r="72" spans="1:17" s="4" customFormat="1">
      <c r="A72" s="56"/>
      <c r="B72" s="59"/>
      <c r="C72" s="177"/>
      <c r="D72" s="61"/>
      <c r="E72" s="35"/>
      <c r="F72" s="24"/>
      <c r="G72" s="24"/>
      <c r="H72" s="118"/>
      <c r="I72" s="61"/>
      <c r="J72" s="61"/>
      <c r="K72" s="80"/>
      <c r="L72" s="7"/>
      <c r="M72" s="7"/>
      <c r="N72" s="7"/>
      <c r="O72" s="7"/>
      <c r="P72" s="7"/>
      <c r="Q72" s="7"/>
    </row>
    <row r="73" spans="1:17" s="4" customFormat="1" ht="13.5" customHeight="1">
      <c r="A73" s="56"/>
      <c r="B73" s="59"/>
      <c r="C73" s="177"/>
      <c r="D73" s="65"/>
      <c r="E73" s="114"/>
      <c r="F73" s="114"/>
      <c r="G73" s="114"/>
      <c r="H73" s="59"/>
      <c r="I73" s="91"/>
      <c r="J73" s="59"/>
      <c r="K73" s="105"/>
      <c r="L73" s="7"/>
      <c r="M73" s="7"/>
      <c r="N73" s="7"/>
      <c r="O73" s="7"/>
      <c r="P73" s="7"/>
      <c r="Q73" s="7"/>
    </row>
    <row r="74" spans="1:17" s="4" customFormat="1">
      <c r="A74" s="56"/>
      <c r="B74" s="59"/>
      <c r="C74" s="177"/>
      <c r="D74" s="65"/>
      <c r="E74" s="61"/>
      <c r="F74" s="61"/>
      <c r="G74" s="61"/>
      <c r="H74" s="61"/>
      <c r="I74" s="61"/>
      <c r="J74" s="61"/>
      <c r="K74" s="93"/>
      <c r="L74" s="7"/>
      <c r="M74" s="7"/>
      <c r="N74" s="7"/>
      <c r="O74" s="7"/>
      <c r="P74" s="7"/>
      <c r="Q74" s="7"/>
    </row>
    <row r="75" spans="1:17" s="4" customFormat="1">
      <c r="A75" s="56"/>
      <c r="B75" s="59"/>
      <c r="C75" s="177"/>
      <c r="D75" s="65"/>
      <c r="E75" s="61"/>
      <c r="F75" s="61"/>
      <c r="G75" s="61"/>
      <c r="H75" s="61"/>
      <c r="I75" s="61"/>
      <c r="J75" s="61"/>
      <c r="K75" s="93"/>
      <c r="L75" s="7"/>
      <c r="M75" s="7"/>
      <c r="N75" s="7"/>
      <c r="O75" s="7"/>
      <c r="P75" s="7"/>
      <c r="Q75" s="7"/>
    </row>
    <row r="76" spans="1:17" s="4" customFormat="1">
      <c r="A76" s="56"/>
      <c r="B76" s="59"/>
      <c r="C76" s="177"/>
      <c r="D76" s="65"/>
      <c r="E76" s="61"/>
      <c r="F76" s="61"/>
      <c r="G76" s="61"/>
      <c r="H76" s="61"/>
      <c r="I76" s="61"/>
      <c r="J76" s="61"/>
      <c r="K76" s="93"/>
      <c r="L76" s="7"/>
      <c r="M76" s="7"/>
      <c r="N76" s="7"/>
      <c r="O76" s="7"/>
      <c r="P76" s="7"/>
      <c r="Q76" s="7"/>
    </row>
    <row r="77" spans="1:17" s="4" customFormat="1" ht="14.25" customHeight="1">
      <c r="A77" s="56"/>
      <c r="B77" s="59"/>
      <c r="C77" s="177"/>
      <c r="D77" s="65"/>
      <c r="E77" s="61"/>
      <c r="F77" s="61"/>
      <c r="G77" s="61"/>
      <c r="H77" s="61"/>
      <c r="I77" s="61"/>
      <c r="J77" s="61"/>
      <c r="K77" s="93"/>
      <c r="L77" s="7"/>
      <c r="M77" s="7"/>
      <c r="N77" s="7"/>
      <c r="O77" s="7"/>
      <c r="P77" s="7"/>
      <c r="Q77" s="7"/>
    </row>
    <row r="78" spans="1:17" s="4" customFormat="1">
      <c r="A78" s="56"/>
      <c r="B78" s="59"/>
      <c r="C78" s="177"/>
      <c r="D78" s="65"/>
      <c r="E78" s="104"/>
      <c r="F78" s="104"/>
      <c r="G78" s="104"/>
      <c r="H78" s="59"/>
      <c r="I78" s="91"/>
      <c r="J78" s="91"/>
      <c r="K78" s="105"/>
      <c r="L78" s="7"/>
      <c r="M78" s="7"/>
      <c r="N78" s="7"/>
      <c r="O78" s="7"/>
      <c r="P78" s="7"/>
      <c r="Q78" s="7"/>
    </row>
    <row r="79" spans="1:17" s="4" customFormat="1" ht="25.5" customHeight="1" thickBot="1">
      <c r="A79" s="57"/>
      <c r="B79" s="60"/>
      <c r="C79" s="181"/>
      <c r="D79" s="102"/>
      <c r="E79" s="113"/>
      <c r="F79" s="113"/>
      <c r="G79" s="113"/>
      <c r="H79" s="60"/>
      <c r="I79" s="113"/>
      <c r="J79" s="113"/>
      <c r="K79" s="110"/>
      <c r="L79" s="7"/>
      <c r="M79" s="7"/>
      <c r="N79" s="7"/>
      <c r="O79" s="7"/>
      <c r="P79" s="7"/>
      <c r="Q79" s="7"/>
    </row>
    <row r="80" spans="1:17" s="4" customFormat="1" ht="21" customHeight="1">
      <c r="A80" s="109">
        <v>9</v>
      </c>
      <c r="B80" s="71" t="s">
        <v>50</v>
      </c>
      <c r="C80" s="71" t="s">
        <v>51</v>
      </c>
      <c r="D80" s="101">
        <f>(227561.39+116914.93+18000)/1000</f>
        <v>362.47631999999999</v>
      </c>
      <c r="E80" s="76" t="s">
        <v>21</v>
      </c>
      <c r="F80" s="76"/>
      <c r="G80" s="76"/>
      <c r="H80" s="149" t="s">
        <v>54</v>
      </c>
      <c r="I80" s="137">
        <v>520</v>
      </c>
      <c r="J80" s="71" t="s">
        <v>15</v>
      </c>
      <c r="K80" s="112" t="s">
        <v>55</v>
      </c>
      <c r="L80" s="7"/>
      <c r="M80" s="7"/>
      <c r="N80" s="7"/>
      <c r="O80" s="7"/>
      <c r="P80" s="7"/>
      <c r="Q80" s="7"/>
    </row>
    <row r="81" spans="1:17" s="4" customFormat="1" ht="17.25" customHeight="1">
      <c r="A81" s="56"/>
      <c r="B81" s="59"/>
      <c r="C81" s="59"/>
      <c r="D81" s="65"/>
      <c r="E81" s="59" t="s">
        <v>64</v>
      </c>
      <c r="F81" s="91">
        <v>1264</v>
      </c>
      <c r="G81" s="91" t="s">
        <v>8</v>
      </c>
      <c r="H81" s="117"/>
      <c r="I81" s="91"/>
      <c r="J81" s="59"/>
      <c r="K81" s="88"/>
      <c r="L81" s="7"/>
      <c r="M81" s="7"/>
      <c r="N81" s="7"/>
      <c r="O81" s="7"/>
      <c r="P81" s="7"/>
      <c r="Q81" s="7"/>
    </row>
    <row r="82" spans="1:17" s="4" customFormat="1">
      <c r="A82" s="56"/>
      <c r="B82" s="59"/>
      <c r="C82" s="59"/>
      <c r="D82" s="65"/>
      <c r="E82" s="59"/>
      <c r="F82" s="91"/>
      <c r="G82" s="91"/>
      <c r="H82" s="117" t="s">
        <v>54</v>
      </c>
      <c r="I82" s="91">
        <v>1000</v>
      </c>
      <c r="J82" s="59" t="s">
        <v>15</v>
      </c>
      <c r="K82" s="88"/>
      <c r="L82" s="7"/>
      <c r="M82" s="7"/>
      <c r="N82" s="7"/>
      <c r="O82" s="7"/>
      <c r="P82" s="7"/>
      <c r="Q82" s="7"/>
    </row>
    <row r="83" spans="1:17" s="4" customFormat="1">
      <c r="A83" s="56"/>
      <c r="B83" s="59"/>
      <c r="C83" s="59"/>
      <c r="D83" s="65"/>
      <c r="E83" s="59"/>
      <c r="F83" s="91"/>
      <c r="G83" s="91"/>
      <c r="H83" s="126"/>
      <c r="I83" s="151"/>
      <c r="J83" s="151"/>
      <c r="K83" s="88"/>
      <c r="L83" s="7"/>
      <c r="M83" s="7"/>
      <c r="N83" s="7"/>
      <c r="O83" s="7"/>
      <c r="P83" s="7"/>
      <c r="Q83" s="7"/>
    </row>
    <row r="84" spans="1:17" s="4" customFormat="1">
      <c r="A84" s="56"/>
      <c r="B84" s="59"/>
      <c r="C84" s="59"/>
      <c r="D84" s="65"/>
      <c r="E84" s="54" t="s">
        <v>13</v>
      </c>
      <c r="F84" s="54"/>
      <c r="G84" s="54"/>
      <c r="H84" s="126"/>
      <c r="I84" s="151"/>
      <c r="J84" s="151"/>
      <c r="K84" s="80"/>
      <c r="L84" s="7"/>
      <c r="M84" s="7"/>
      <c r="N84" s="7"/>
      <c r="O84" s="7"/>
      <c r="P84" s="7"/>
      <c r="Q84" s="7"/>
    </row>
    <row r="85" spans="1:17" s="4" customFormat="1" ht="38.25">
      <c r="A85" s="56"/>
      <c r="B85" s="59"/>
      <c r="C85" s="59"/>
      <c r="D85" s="65"/>
      <c r="E85" s="44" t="s">
        <v>52</v>
      </c>
      <c r="F85" s="15" t="s">
        <v>53</v>
      </c>
      <c r="G85" s="33" t="s">
        <v>8</v>
      </c>
      <c r="H85" s="117" t="s">
        <v>41</v>
      </c>
      <c r="I85" s="91">
        <v>57.9</v>
      </c>
      <c r="J85" s="59" t="s">
        <v>15</v>
      </c>
      <c r="K85" s="105" t="s">
        <v>48</v>
      </c>
      <c r="L85" s="7"/>
      <c r="M85" s="7"/>
      <c r="N85" s="7"/>
      <c r="O85" s="7"/>
      <c r="P85" s="7"/>
      <c r="Q85" s="7"/>
    </row>
    <row r="86" spans="1:17" s="4" customFormat="1">
      <c r="A86" s="56"/>
      <c r="B86" s="59"/>
      <c r="C86" s="61"/>
      <c r="D86" s="61"/>
      <c r="E86" s="89" t="s">
        <v>19</v>
      </c>
      <c r="F86" s="89"/>
      <c r="G86" s="89"/>
      <c r="H86" s="117"/>
      <c r="I86" s="91"/>
      <c r="J86" s="59"/>
      <c r="K86" s="88"/>
      <c r="L86" s="7"/>
      <c r="M86" s="7"/>
      <c r="N86" s="7"/>
      <c r="O86" s="7"/>
      <c r="P86" s="7"/>
      <c r="Q86" s="7"/>
    </row>
    <row r="87" spans="1:17" s="4" customFormat="1">
      <c r="A87" s="56"/>
      <c r="B87" s="59"/>
      <c r="C87" s="61"/>
      <c r="D87" s="61"/>
      <c r="E87" s="35" t="s">
        <v>18</v>
      </c>
      <c r="F87" s="24">
        <v>24.1</v>
      </c>
      <c r="G87" s="24" t="s">
        <v>15</v>
      </c>
      <c r="H87" s="126"/>
      <c r="I87" s="151"/>
      <c r="J87" s="151"/>
      <c r="K87" s="88"/>
      <c r="L87" s="7"/>
      <c r="M87" s="7"/>
      <c r="N87" s="7"/>
      <c r="O87" s="7"/>
      <c r="P87" s="7"/>
      <c r="Q87" s="7"/>
    </row>
    <row r="88" spans="1:17" s="4" customFormat="1" ht="13.5" customHeight="1">
      <c r="A88" s="56"/>
      <c r="B88" s="59"/>
      <c r="C88" s="59" t="s">
        <v>14</v>
      </c>
      <c r="D88" s="65">
        <f>(241574.74+41614.78+119012.97)/1000</f>
        <v>402.20249000000001</v>
      </c>
      <c r="E88" s="89" t="s">
        <v>38</v>
      </c>
      <c r="F88" s="89"/>
      <c r="G88" s="89"/>
      <c r="H88" s="104" t="s">
        <v>48</v>
      </c>
      <c r="I88" s="104" t="s">
        <v>48</v>
      </c>
      <c r="J88" s="104" t="s">
        <v>48</v>
      </c>
      <c r="K88" s="105" t="s">
        <v>48</v>
      </c>
      <c r="L88" s="7"/>
      <c r="M88" s="7"/>
      <c r="N88" s="7"/>
      <c r="O88" s="7"/>
      <c r="P88" s="7"/>
      <c r="Q88" s="7"/>
    </row>
    <row r="89" spans="1:17" s="4" customFormat="1" ht="13.5" customHeight="1">
      <c r="A89" s="56"/>
      <c r="B89" s="59"/>
      <c r="C89" s="59"/>
      <c r="D89" s="65"/>
      <c r="E89" s="44" t="s">
        <v>18</v>
      </c>
      <c r="F89" s="28">
        <v>57.9</v>
      </c>
      <c r="G89" s="25" t="s">
        <v>15</v>
      </c>
      <c r="H89" s="59"/>
      <c r="I89" s="59"/>
      <c r="J89" s="59"/>
      <c r="K89" s="88"/>
      <c r="L89" s="7"/>
      <c r="M89" s="7"/>
      <c r="N89" s="7"/>
      <c r="O89" s="7"/>
      <c r="P89" s="7"/>
      <c r="Q89" s="7"/>
    </row>
    <row r="90" spans="1:17" s="4" customFormat="1" ht="13.5" thickBot="1">
      <c r="A90" s="141"/>
      <c r="B90" s="72"/>
      <c r="C90" s="72"/>
      <c r="D90" s="148"/>
      <c r="E90" s="23" t="s">
        <v>18</v>
      </c>
      <c r="F90" s="22">
        <v>51.8</v>
      </c>
      <c r="G90" s="19" t="s">
        <v>15</v>
      </c>
      <c r="H90" s="78"/>
      <c r="I90" s="78"/>
      <c r="J90" s="78"/>
      <c r="K90" s="119"/>
      <c r="L90" s="7"/>
      <c r="M90" s="7"/>
      <c r="N90" s="7"/>
      <c r="O90" s="7"/>
      <c r="P90" s="7"/>
      <c r="Q90" s="7"/>
    </row>
    <row r="91" spans="1:17" s="4" customFormat="1">
      <c r="A91" s="55">
        <v>10</v>
      </c>
      <c r="B91" s="58"/>
      <c r="C91" s="183" t="s">
        <v>62</v>
      </c>
      <c r="D91" s="140"/>
      <c r="E91" s="154"/>
      <c r="F91" s="154"/>
      <c r="G91" s="154"/>
      <c r="H91" s="36"/>
      <c r="I91" s="37"/>
      <c r="J91" s="36"/>
      <c r="K91" s="182"/>
      <c r="L91" s="7"/>
      <c r="M91" s="7"/>
      <c r="N91" s="7"/>
      <c r="O91" s="7"/>
      <c r="P91" s="7"/>
      <c r="Q91" s="7"/>
    </row>
    <row r="92" spans="1:17" s="4" customFormat="1">
      <c r="A92" s="56"/>
      <c r="B92" s="59"/>
      <c r="C92" s="142"/>
      <c r="D92" s="65"/>
      <c r="E92" s="65"/>
      <c r="F92" s="65"/>
      <c r="G92" s="65"/>
      <c r="H92" s="25"/>
      <c r="I92" s="28"/>
      <c r="J92" s="25"/>
      <c r="K92" s="168"/>
      <c r="L92" s="7"/>
      <c r="M92" s="7"/>
      <c r="N92" s="7"/>
      <c r="O92" s="7"/>
      <c r="P92" s="7"/>
      <c r="Q92" s="7"/>
    </row>
    <row r="93" spans="1:17" s="4" customFormat="1" ht="42.75" customHeight="1">
      <c r="A93" s="56"/>
      <c r="B93" s="59"/>
      <c r="C93" s="142"/>
      <c r="D93" s="65"/>
      <c r="E93" s="65"/>
      <c r="F93" s="65"/>
      <c r="G93" s="65"/>
      <c r="H93" s="33"/>
      <c r="I93" s="33"/>
      <c r="J93" s="33"/>
      <c r="K93" s="168"/>
      <c r="L93" s="7"/>
      <c r="M93" s="7"/>
      <c r="N93" s="7"/>
      <c r="O93" s="7"/>
      <c r="P93" s="7"/>
      <c r="Q93" s="7"/>
    </row>
    <row r="94" spans="1:17" s="4" customFormat="1">
      <c r="A94" s="56"/>
      <c r="B94" s="59"/>
      <c r="C94" s="177"/>
      <c r="D94" s="65"/>
      <c r="E94" s="54"/>
      <c r="F94" s="54"/>
      <c r="G94" s="54"/>
      <c r="H94" s="25"/>
      <c r="I94" s="28"/>
      <c r="J94" s="25"/>
      <c r="K94" s="167"/>
      <c r="L94" s="7"/>
      <c r="M94" s="7"/>
      <c r="N94" s="7"/>
      <c r="O94" s="7"/>
      <c r="P94" s="7"/>
      <c r="Q94" s="7"/>
    </row>
    <row r="95" spans="1:17" s="4" customFormat="1">
      <c r="A95" s="56"/>
      <c r="B95" s="59"/>
      <c r="C95" s="177"/>
      <c r="D95" s="65"/>
      <c r="E95" s="44"/>
      <c r="F95" s="28"/>
      <c r="G95" s="28"/>
      <c r="H95" s="25"/>
      <c r="I95" s="28"/>
      <c r="J95" s="25"/>
      <c r="K95" s="168"/>
      <c r="L95" s="7"/>
      <c r="M95" s="7"/>
      <c r="N95" s="7"/>
      <c r="O95" s="7"/>
      <c r="P95" s="7"/>
      <c r="Q95" s="7"/>
    </row>
    <row r="96" spans="1:17" s="4" customFormat="1">
      <c r="A96" s="56"/>
      <c r="B96" s="59"/>
      <c r="C96" s="177"/>
      <c r="D96" s="65"/>
      <c r="E96" s="44"/>
      <c r="F96" s="28"/>
      <c r="G96" s="28"/>
      <c r="H96" s="46"/>
      <c r="I96" s="46"/>
      <c r="J96" s="46"/>
      <c r="K96" s="168"/>
      <c r="L96" s="7"/>
      <c r="M96" s="7"/>
      <c r="N96" s="7"/>
      <c r="O96" s="7"/>
      <c r="P96" s="7"/>
      <c r="Q96" s="7"/>
    </row>
    <row r="97" spans="1:20" s="4" customFormat="1" ht="13.5" thickBot="1">
      <c r="A97" s="57"/>
      <c r="B97" s="60"/>
      <c r="C97" s="181"/>
      <c r="D97" s="53"/>
      <c r="E97" s="53"/>
      <c r="F97" s="53"/>
      <c r="G97" s="53"/>
      <c r="H97" s="26"/>
      <c r="I97" s="29"/>
      <c r="J97" s="26"/>
      <c r="K97" s="17"/>
      <c r="L97" s="7"/>
      <c r="M97" s="7"/>
      <c r="N97" s="7"/>
      <c r="O97" s="7"/>
      <c r="P97" s="7"/>
      <c r="Q97" s="7"/>
    </row>
    <row r="98" spans="1:20" s="4" customFormat="1" ht="13.5" customHeight="1">
      <c r="A98" s="109">
        <v>11</v>
      </c>
      <c r="B98" s="71"/>
      <c r="C98" s="183" t="s">
        <v>56</v>
      </c>
      <c r="D98" s="101"/>
      <c r="E98" s="150"/>
      <c r="F98" s="150"/>
      <c r="G98" s="150"/>
      <c r="H98" s="71"/>
      <c r="I98" s="137"/>
      <c r="J98" s="71"/>
      <c r="K98" s="112"/>
      <c r="L98" s="7"/>
      <c r="M98" s="7"/>
      <c r="N98" s="7"/>
      <c r="O98" s="7"/>
      <c r="P98" s="7"/>
      <c r="Q98" s="7"/>
    </row>
    <row r="99" spans="1:20" s="4" customFormat="1" ht="13.5" customHeight="1">
      <c r="A99" s="56"/>
      <c r="B99" s="59"/>
      <c r="C99" s="142"/>
      <c r="D99" s="65"/>
      <c r="E99" s="97"/>
      <c r="F99" s="91"/>
      <c r="G99" s="59"/>
      <c r="H99" s="59"/>
      <c r="I99" s="91"/>
      <c r="J99" s="61"/>
      <c r="K99" s="80"/>
      <c r="L99" s="7"/>
      <c r="M99" s="7"/>
      <c r="N99" s="7"/>
      <c r="O99" s="7"/>
      <c r="P99" s="7"/>
      <c r="Q99" s="7"/>
    </row>
    <row r="100" spans="1:20" s="4" customFormat="1" ht="30" customHeight="1">
      <c r="A100" s="56"/>
      <c r="B100" s="59"/>
      <c r="C100" s="142"/>
      <c r="D100" s="65"/>
      <c r="E100" s="139"/>
      <c r="F100" s="61"/>
      <c r="G100" s="61"/>
      <c r="H100" s="59"/>
      <c r="I100" s="91"/>
      <c r="J100" s="61"/>
      <c r="K100" s="80"/>
      <c r="L100" s="7"/>
      <c r="M100" s="7"/>
      <c r="N100" s="7"/>
      <c r="O100" s="7"/>
      <c r="P100" s="7"/>
      <c r="Q100" s="7"/>
    </row>
    <row r="101" spans="1:20" s="4" customFormat="1" ht="13.5" customHeight="1">
      <c r="A101" s="56"/>
      <c r="B101" s="61"/>
      <c r="C101" s="177"/>
      <c r="D101" s="27"/>
      <c r="E101" s="46"/>
      <c r="F101" s="46"/>
      <c r="G101" s="46"/>
      <c r="H101" s="25"/>
      <c r="I101" s="28"/>
      <c r="J101" s="25"/>
      <c r="K101" s="47"/>
      <c r="L101" s="7"/>
      <c r="M101" s="7"/>
      <c r="N101" s="7"/>
      <c r="O101" s="7"/>
      <c r="P101" s="7"/>
      <c r="Q101" s="7"/>
    </row>
    <row r="102" spans="1:20" s="4" customFormat="1" ht="13.5" customHeight="1" thickBot="1">
      <c r="A102" s="141"/>
      <c r="B102" s="78"/>
      <c r="C102" s="181"/>
      <c r="D102" s="45"/>
      <c r="E102" s="48"/>
      <c r="F102" s="48"/>
      <c r="G102" s="48"/>
      <c r="H102" s="19"/>
      <c r="I102" s="18"/>
      <c r="J102" s="19"/>
      <c r="K102" s="50"/>
      <c r="L102" s="7"/>
      <c r="M102" s="7"/>
      <c r="N102" s="7"/>
      <c r="O102" s="7"/>
      <c r="P102" s="7"/>
      <c r="Q102" s="7"/>
    </row>
    <row r="103" spans="1:20" s="7" customFormat="1">
      <c r="A103" s="55">
        <v>12</v>
      </c>
      <c r="B103" s="58" t="s">
        <v>36</v>
      </c>
      <c r="C103" s="58" t="s">
        <v>57</v>
      </c>
      <c r="D103" s="140">
        <f>(546907.35+140339.48)/1000</f>
        <v>687.24682999999993</v>
      </c>
      <c r="E103" s="156" t="s">
        <v>38</v>
      </c>
      <c r="F103" s="157"/>
      <c r="G103" s="158"/>
      <c r="H103" s="154" t="s">
        <v>48</v>
      </c>
      <c r="I103" s="154" t="s">
        <v>48</v>
      </c>
      <c r="J103" s="154" t="s">
        <v>48</v>
      </c>
      <c r="K103" s="165" t="s">
        <v>58</v>
      </c>
    </row>
    <row r="104" spans="1:20" s="7" customFormat="1">
      <c r="A104" s="56"/>
      <c r="B104" s="59"/>
      <c r="C104" s="59"/>
      <c r="D104" s="65"/>
      <c r="E104" s="162" t="s">
        <v>29</v>
      </c>
      <c r="F104" s="163">
        <v>56</v>
      </c>
      <c r="G104" s="162" t="s">
        <v>15</v>
      </c>
      <c r="H104" s="61"/>
      <c r="I104" s="61"/>
      <c r="J104" s="61"/>
      <c r="K104" s="166"/>
    </row>
    <row r="105" spans="1:20" s="7" customFormat="1">
      <c r="A105" s="56"/>
      <c r="B105" s="59"/>
      <c r="C105" s="59"/>
      <c r="D105" s="65"/>
      <c r="E105" s="162"/>
      <c r="F105" s="163"/>
      <c r="G105" s="162"/>
      <c r="H105" s="61"/>
      <c r="I105" s="61"/>
      <c r="J105" s="61"/>
      <c r="K105" s="166"/>
    </row>
    <row r="106" spans="1:20" s="7" customFormat="1" ht="30" customHeight="1">
      <c r="A106" s="56"/>
      <c r="B106" s="59"/>
      <c r="C106" s="59"/>
      <c r="D106" s="65"/>
      <c r="E106" s="162"/>
      <c r="F106" s="163"/>
      <c r="G106" s="162"/>
      <c r="H106" s="61"/>
      <c r="I106" s="61"/>
      <c r="J106" s="61"/>
      <c r="K106" s="166"/>
    </row>
    <row r="107" spans="1:20" s="7" customFormat="1">
      <c r="A107" s="56"/>
      <c r="B107" s="59"/>
      <c r="C107" s="59" t="s">
        <v>33</v>
      </c>
      <c r="D107" s="65">
        <f>221193.83/1000</f>
        <v>221.19382999999999</v>
      </c>
      <c r="E107" s="159" t="s">
        <v>38</v>
      </c>
      <c r="F107" s="160"/>
      <c r="G107" s="161"/>
      <c r="H107" s="114" t="s">
        <v>48</v>
      </c>
      <c r="I107" s="114" t="s">
        <v>48</v>
      </c>
      <c r="J107" s="114" t="s">
        <v>48</v>
      </c>
      <c r="K107" s="105" t="s">
        <v>48</v>
      </c>
    </row>
    <row r="108" spans="1:20" s="7" customFormat="1">
      <c r="A108" s="56"/>
      <c r="B108" s="59"/>
      <c r="C108" s="59"/>
      <c r="D108" s="65"/>
      <c r="E108" s="162" t="s">
        <v>29</v>
      </c>
      <c r="F108" s="163">
        <v>56</v>
      </c>
      <c r="G108" s="162" t="s">
        <v>15</v>
      </c>
      <c r="H108" s="155"/>
      <c r="I108" s="155"/>
      <c r="J108" s="155"/>
      <c r="K108" s="93"/>
    </row>
    <row r="109" spans="1:20" s="4" customFormat="1" ht="12" hidden="1" customHeight="1">
      <c r="A109" s="56"/>
      <c r="B109" s="59"/>
      <c r="C109" s="59"/>
      <c r="D109" s="65"/>
      <c r="E109" s="162"/>
      <c r="F109" s="163"/>
      <c r="G109" s="162"/>
      <c r="H109" s="24"/>
      <c r="I109" s="24"/>
      <c r="J109" s="24"/>
      <c r="K109" s="93"/>
      <c r="L109" s="7"/>
      <c r="M109" s="7"/>
      <c r="N109" s="7"/>
      <c r="O109" s="7"/>
      <c r="P109" s="7"/>
      <c r="Q109" s="7"/>
      <c r="R109" s="7"/>
      <c r="S109" s="7"/>
      <c r="T109" s="7"/>
    </row>
    <row r="110" spans="1:20" s="4" customFormat="1" ht="12.75" hidden="1" customHeight="1">
      <c r="A110" s="56"/>
      <c r="B110" s="59"/>
      <c r="C110" s="59"/>
      <c r="D110" s="65"/>
      <c r="E110" s="49"/>
      <c r="F110" s="49"/>
      <c r="G110" s="49"/>
      <c r="H110" s="24"/>
      <c r="I110" s="24"/>
      <c r="J110" s="24"/>
      <c r="K110" s="93"/>
      <c r="L110" s="7"/>
      <c r="M110" s="7"/>
      <c r="N110" s="7"/>
      <c r="O110" s="7"/>
      <c r="P110" s="7"/>
      <c r="Q110" s="7"/>
      <c r="R110" s="7"/>
      <c r="S110" s="7"/>
      <c r="T110" s="7"/>
    </row>
    <row r="111" spans="1:20" s="4" customFormat="1" ht="17.25" customHeight="1">
      <c r="A111" s="56"/>
      <c r="B111" s="59"/>
      <c r="C111" s="59" t="s">
        <v>20</v>
      </c>
      <c r="D111" s="65">
        <v>0</v>
      </c>
      <c r="E111" s="159" t="s">
        <v>38</v>
      </c>
      <c r="F111" s="95"/>
      <c r="G111" s="96"/>
      <c r="H111" s="104" t="s">
        <v>48</v>
      </c>
      <c r="I111" s="104" t="s">
        <v>48</v>
      </c>
      <c r="J111" s="104" t="s">
        <v>48</v>
      </c>
      <c r="K111" s="105" t="s">
        <v>48</v>
      </c>
      <c r="L111" s="7"/>
      <c r="M111" s="7"/>
      <c r="N111" s="7"/>
      <c r="O111" s="7"/>
      <c r="P111" s="7"/>
      <c r="Q111" s="7"/>
    </row>
    <row r="112" spans="1:20" ht="13.5" thickBot="1">
      <c r="A112" s="153"/>
      <c r="B112" s="152"/>
      <c r="C112" s="152"/>
      <c r="D112" s="85"/>
      <c r="E112" s="51" t="s">
        <v>29</v>
      </c>
      <c r="F112" s="52">
        <v>56</v>
      </c>
      <c r="G112" s="51" t="s">
        <v>15</v>
      </c>
      <c r="H112" s="152"/>
      <c r="I112" s="152"/>
      <c r="J112" s="152"/>
      <c r="K112" s="164"/>
    </row>
    <row r="113" spans="1:17" s="7" customFormat="1">
      <c r="A113" s="68">
        <v>13</v>
      </c>
      <c r="B113" s="71" t="s">
        <v>40</v>
      </c>
      <c r="C113" s="71" t="s">
        <v>42</v>
      </c>
      <c r="D113" s="101">
        <f>(588108.57+56198.35+36000)/1000</f>
        <v>680.30691999999988</v>
      </c>
      <c r="E113" s="76" t="s">
        <v>21</v>
      </c>
      <c r="F113" s="76"/>
      <c r="G113" s="76"/>
      <c r="H113" s="169" t="s">
        <v>48</v>
      </c>
      <c r="I113" s="169" t="s">
        <v>48</v>
      </c>
      <c r="J113" s="169" t="s">
        <v>48</v>
      </c>
      <c r="K113" s="170" t="s">
        <v>61</v>
      </c>
    </row>
    <row r="114" spans="1:17" s="7" customFormat="1" ht="30.75" customHeight="1">
      <c r="A114" s="69"/>
      <c r="B114" s="61"/>
      <c r="C114" s="59"/>
      <c r="D114" s="65"/>
      <c r="E114" s="44" t="s">
        <v>60</v>
      </c>
      <c r="F114" s="28">
        <v>350</v>
      </c>
      <c r="G114" s="28" t="s">
        <v>8</v>
      </c>
      <c r="H114" s="108"/>
      <c r="I114" s="108"/>
      <c r="J114" s="108"/>
      <c r="K114" s="166"/>
    </row>
    <row r="115" spans="1:17" s="7" customFormat="1">
      <c r="A115" s="69"/>
      <c r="B115" s="61"/>
      <c r="C115" s="59"/>
      <c r="D115" s="65"/>
      <c r="E115" s="54" t="s">
        <v>13</v>
      </c>
      <c r="F115" s="54"/>
      <c r="G115" s="54"/>
      <c r="H115" s="61"/>
      <c r="I115" s="61"/>
      <c r="J115" s="61"/>
      <c r="K115" s="166"/>
    </row>
    <row r="116" spans="1:17" s="7" customFormat="1">
      <c r="A116" s="69"/>
      <c r="B116" s="61"/>
      <c r="C116" s="59"/>
      <c r="D116" s="65"/>
      <c r="E116" s="44" t="s">
        <v>18</v>
      </c>
      <c r="F116" s="15" t="s">
        <v>59</v>
      </c>
      <c r="G116" s="33" t="s">
        <v>8</v>
      </c>
      <c r="H116" s="61"/>
      <c r="I116" s="61"/>
      <c r="J116" s="61"/>
      <c r="K116" s="166"/>
    </row>
    <row r="117" spans="1:17" s="7" customFormat="1">
      <c r="A117" s="69"/>
      <c r="B117" s="61"/>
      <c r="C117" s="59"/>
      <c r="D117" s="65"/>
      <c r="E117" s="44" t="s">
        <v>18</v>
      </c>
      <c r="F117" s="27">
        <v>42</v>
      </c>
      <c r="G117" s="33" t="s">
        <v>8</v>
      </c>
      <c r="H117" s="61"/>
      <c r="I117" s="61"/>
      <c r="J117" s="61"/>
      <c r="K117" s="166"/>
    </row>
    <row r="118" spans="1:17" s="4" customFormat="1">
      <c r="A118" s="69"/>
      <c r="B118" s="61"/>
      <c r="C118" s="61"/>
      <c r="D118" s="61"/>
      <c r="E118" s="159" t="s">
        <v>38</v>
      </c>
      <c r="F118" s="172"/>
      <c r="G118" s="173"/>
      <c r="H118" s="151"/>
      <c r="I118" s="151"/>
      <c r="J118" s="151"/>
      <c r="K118" s="171"/>
      <c r="L118" s="7"/>
      <c r="M118" s="7"/>
      <c r="N118" s="7"/>
      <c r="O118" s="7"/>
      <c r="P118" s="7"/>
      <c r="Q118" s="7"/>
    </row>
    <row r="119" spans="1:17" s="4" customFormat="1">
      <c r="A119" s="69"/>
      <c r="B119" s="61"/>
      <c r="C119" s="61"/>
      <c r="D119" s="61"/>
      <c r="E119" s="63" t="s">
        <v>18</v>
      </c>
      <c r="F119" s="65">
        <v>41</v>
      </c>
      <c r="G119" s="63" t="s">
        <v>15</v>
      </c>
      <c r="H119" s="151"/>
      <c r="I119" s="151"/>
      <c r="J119" s="151"/>
      <c r="K119" s="171"/>
      <c r="L119" s="7"/>
      <c r="M119" s="7"/>
      <c r="N119" s="7"/>
      <c r="O119" s="7"/>
      <c r="P119" s="7"/>
      <c r="Q119" s="7"/>
    </row>
    <row r="120" spans="1:17" s="4" customFormat="1" ht="13.5" thickBot="1">
      <c r="A120" s="153"/>
      <c r="B120" s="85"/>
      <c r="C120" s="85"/>
      <c r="D120" s="85"/>
      <c r="E120" s="111"/>
      <c r="F120" s="102"/>
      <c r="G120" s="111"/>
      <c r="H120" s="152"/>
      <c r="I120" s="152"/>
      <c r="J120" s="152"/>
      <c r="K120" s="164"/>
      <c r="L120" s="7"/>
      <c r="M120" s="7"/>
      <c r="N120" s="7"/>
      <c r="O120" s="7"/>
      <c r="P120" s="7"/>
      <c r="Q120" s="7"/>
    </row>
    <row r="121" spans="1:17" s="4" customFormat="1">
      <c r="A121" s="5"/>
      <c r="D121" s="9"/>
      <c r="L121" s="7"/>
      <c r="M121" s="7"/>
      <c r="N121" s="7"/>
      <c r="O121" s="7"/>
      <c r="P121" s="7"/>
      <c r="Q121" s="7"/>
    </row>
    <row r="122" spans="1:17" s="4" customFormat="1">
      <c r="A122" s="5"/>
      <c r="D122" s="9"/>
      <c r="L122" s="7"/>
      <c r="M122" s="7"/>
      <c r="N122" s="7"/>
      <c r="O122" s="7"/>
      <c r="P122" s="7"/>
      <c r="Q122" s="7"/>
    </row>
    <row r="123" spans="1:17" s="4" customFormat="1">
      <c r="A123" s="5"/>
      <c r="D123" s="9"/>
      <c r="L123" s="7"/>
      <c r="M123" s="7"/>
      <c r="N123" s="7"/>
      <c r="O123" s="7"/>
      <c r="P123" s="7"/>
      <c r="Q123" s="7"/>
    </row>
    <row r="124" spans="1:17" s="4" customFormat="1">
      <c r="A124" s="5"/>
      <c r="D124" s="9"/>
      <c r="L124" s="7"/>
      <c r="M124" s="7"/>
      <c r="N124" s="7"/>
      <c r="O124" s="7"/>
      <c r="P124" s="7"/>
      <c r="Q124" s="7"/>
    </row>
    <row r="125" spans="1:17" s="4" customFormat="1">
      <c r="A125" s="5"/>
      <c r="D125" s="9"/>
      <c r="L125" s="7"/>
      <c r="M125" s="7"/>
      <c r="N125" s="7"/>
      <c r="O125" s="7"/>
      <c r="P125" s="7"/>
      <c r="Q125" s="7"/>
    </row>
    <row r="126" spans="1:17" s="4" customFormat="1">
      <c r="A126" s="5"/>
      <c r="D126" s="9"/>
      <c r="L126" s="7"/>
      <c r="M126" s="7"/>
      <c r="N126" s="7"/>
      <c r="O126" s="7"/>
      <c r="P126" s="7"/>
      <c r="Q126" s="7"/>
    </row>
    <row r="127" spans="1:17" s="4" customFormat="1">
      <c r="A127" s="5"/>
      <c r="D127" s="9"/>
      <c r="L127" s="7"/>
      <c r="M127" s="7"/>
      <c r="N127" s="7"/>
      <c r="O127" s="7"/>
      <c r="P127" s="7"/>
      <c r="Q127" s="7"/>
    </row>
    <row r="128" spans="1:17" s="4" customFormat="1">
      <c r="A128" s="5"/>
      <c r="D128" s="9"/>
      <c r="L128" s="7"/>
      <c r="M128" s="7"/>
      <c r="N128" s="7"/>
      <c r="O128" s="7"/>
      <c r="P128" s="7"/>
      <c r="Q128" s="7"/>
    </row>
    <row r="129" spans="1:17" s="4" customFormat="1">
      <c r="A129" s="5"/>
      <c r="D129" s="9"/>
      <c r="L129" s="7"/>
      <c r="M129" s="7"/>
      <c r="N129" s="7"/>
      <c r="O129" s="7"/>
      <c r="P129" s="7"/>
      <c r="Q129" s="7"/>
    </row>
    <row r="130" spans="1:17" s="4" customFormat="1">
      <c r="A130" s="5"/>
      <c r="D130" s="9"/>
      <c r="L130" s="7"/>
      <c r="M130" s="7"/>
      <c r="N130" s="7"/>
      <c r="O130" s="7"/>
      <c r="P130" s="7"/>
      <c r="Q130" s="7"/>
    </row>
    <row r="131" spans="1:17" s="4" customFormat="1">
      <c r="A131" s="5"/>
      <c r="D131" s="9"/>
      <c r="L131" s="7"/>
      <c r="M131" s="7"/>
      <c r="N131" s="7"/>
      <c r="O131" s="7"/>
      <c r="P131" s="7"/>
      <c r="Q131" s="7"/>
    </row>
    <row r="132" spans="1:17" s="4" customFormat="1">
      <c r="A132" s="5"/>
      <c r="D132" s="9"/>
      <c r="L132" s="7"/>
      <c r="M132" s="7"/>
      <c r="N132" s="7"/>
      <c r="O132" s="7"/>
      <c r="P132" s="7"/>
      <c r="Q132" s="7"/>
    </row>
    <row r="133" spans="1:17" s="4" customFormat="1">
      <c r="A133" s="5"/>
      <c r="D133" s="9"/>
      <c r="L133" s="7"/>
      <c r="M133" s="7"/>
      <c r="N133" s="7"/>
      <c r="O133" s="7"/>
      <c r="P133" s="7"/>
      <c r="Q133" s="7"/>
    </row>
    <row r="134" spans="1:17" s="4" customFormat="1">
      <c r="A134" s="5"/>
      <c r="D134" s="9"/>
      <c r="L134" s="7"/>
      <c r="M134" s="7"/>
      <c r="N134" s="7"/>
      <c r="O134" s="7"/>
      <c r="P134" s="7"/>
      <c r="Q134" s="7"/>
    </row>
    <row r="135" spans="1:17" s="4" customFormat="1">
      <c r="A135" s="5"/>
      <c r="D135" s="9"/>
      <c r="L135" s="7"/>
      <c r="M135" s="7"/>
      <c r="N135" s="7"/>
      <c r="O135" s="7"/>
      <c r="P135" s="7"/>
      <c r="Q135" s="7"/>
    </row>
    <row r="136" spans="1:17" s="4" customFormat="1">
      <c r="A136" s="5"/>
      <c r="D136" s="9"/>
      <c r="L136" s="7"/>
      <c r="M136" s="7"/>
      <c r="N136" s="7"/>
      <c r="O136" s="7"/>
      <c r="P136" s="7"/>
      <c r="Q136" s="7"/>
    </row>
    <row r="137" spans="1:17" s="4" customFormat="1">
      <c r="A137" s="5"/>
      <c r="D137" s="9"/>
      <c r="L137" s="7"/>
      <c r="M137" s="7"/>
      <c r="N137" s="7"/>
      <c r="O137" s="7"/>
      <c r="P137" s="7"/>
      <c r="Q137" s="7"/>
    </row>
    <row r="138" spans="1:17" s="4" customFormat="1">
      <c r="A138" s="5"/>
      <c r="D138" s="9"/>
      <c r="L138" s="7"/>
      <c r="M138" s="7"/>
      <c r="N138" s="7"/>
      <c r="O138" s="7"/>
      <c r="P138" s="7"/>
      <c r="Q138" s="7"/>
    </row>
    <row r="139" spans="1:17" s="4" customFormat="1">
      <c r="A139" s="5"/>
      <c r="D139" s="9"/>
      <c r="L139" s="7"/>
      <c r="M139" s="7"/>
      <c r="N139" s="7"/>
      <c r="O139" s="7"/>
      <c r="P139" s="7"/>
      <c r="Q139" s="7"/>
    </row>
    <row r="140" spans="1:17" s="4" customFormat="1">
      <c r="A140" s="5"/>
      <c r="D140" s="9"/>
      <c r="L140" s="7"/>
      <c r="M140" s="7"/>
      <c r="N140" s="7"/>
      <c r="O140" s="7"/>
      <c r="P140" s="7"/>
      <c r="Q140" s="7"/>
    </row>
    <row r="141" spans="1:17" s="4" customFormat="1">
      <c r="A141" s="5"/>
      <c r="D141" s="9"/>
      <c r="L141" s="7"/>
      <c r="M141" s="7"/>
      <c r="N141" s="7"/>
      <c r="O141" s="7"/>
      <c r="P141" s="7"/>
      <c r="Q141" s="7"/>
    </row>
    <row r="142" spans="1:17" s="4" customFormat="1">
      <c r="A142" s="5"/>
      <c r="D142" s="9"/>
      <c r="L142" s="7"/>
      <c r="M142" s="7"/>
      <c r="N142" s="7"/>
      <c r="O142" s="7"/>
      <c r="P142" s="7"/>
      <c r="Q142" s="7"/>
    </row>
    <row r="143" spans="1:17" s="4" customFormat="1">
      <c r="A143" s="5"/>
      <c r="D143" s="9"/>
      <c r="L143" s="7"/>
      <c r="M143" s="7"/>
      <c r="N143" s="7"/>
      <c r="O143" s="7"/>
      <c r="P143" s="7"/>
      <c r="Q143" s="7"/>
    </row>
    <row r="144" spans="1:17" s="4" customFormat="1">
      <c r="A144" s="5"/>
      <c r="D144" s="9"/>
      <c r="L144" s="7"/>
      <c r="M144" s="7"/>
      <c r="N144" s="7"/>
      <c r="O144" s="7"/>
      <c r="P144" s="7"/>
      <c r="Q144" s="7"/>
    </row>
    <row r="145" spans="1:17" s="4" customFormat="1">
      <c r="A145" s="5"/>
      <c r="D145" s="9"/>
      <c r="L145" s="7"/>
      <c r="M145" s="7"/>
      <c r="N145" s="7"/>
      <c r="O145" s="7"/>
      <c r="P145" s="7"/>
      <c r="Q145" s="7"/>
    </row>
    <row r="146" spans="1:17" s="4" customFormat="1">
      <c r="A146" s="5"/>
      <c r="D146" s="9"/>
      <c r="L146" s="7"/>
      <c r="M146" s="7"/>
      <c r="N146" s="7"/>
      <c r="O146" s="7"/>
      <c r="P146" s="7"/>
      <c r="Q146" s="7"/>
    </row>
    <row r="147" spans="1:17" s="4" customFormat="1">
      <c r="A147" s="5"/>
      <c r="D147" s="9"/>
      <c r="L147" s="7"/>
      <c r="M147" s="7"/>
      <c r="N147" s="7"/>
      <c r="O147" s="7"/>
      <c r="P147" s="7"/>
      <c r="Q147" s="7"/>
    </row>
    <row r="148" spans="1:17" s="4" customFormat="1">
      <c r="A148" s="5"/>
      <c r="D148" s="9"/>
      <c r="L148" s="7"/>
      <c r="M148" s="7"/>
      <c r="N148" s="7"/>
      <c r="O148" s="7"/>
      <c r="P148" s="7"/>
      <c r="Q148" s="7"/>
    </row>
    <row r="149" spans="1:17" s="4" customFormat="1">
      <c r="A149" s="5"/>
      <c r="D149" s="9"/>
      <c r="L149" s="7"/>
      <c r="M149" s="7"/>
      <c r="N149" s="7"/>
      <c r="O149" s="7"/>
      <c r="P149" s="7"/>
      <c r="Q149" s="7"/>
    </row>
    <row r="150" spans="1:17" s="4" customFormat="1">
      <c r="A150" s="5"/>
      <c r="D150" s="9"/>
      <c r="L150" s="7"/>
      <c r="M150" s="7"/>
      <c r="N150" s="7"/>
      <c r="O150" s="7"/>
      <c r="P150" s="7"/>
      <c r="Q150" s="7"/>
    </row>
    <row r="151" spans="1:17" s="4" customFormat="1">
      <c r="A151" s="5"/>
      <c r="D151" s="9"/>
      <c r="L151" s="7"/>
      <c r="M151" s="7"/>
      <c r="N151" s="7"/>
      <c r="O151" s="7"/>
      <c r="P151" s="7"/>
      <c r="Q151" s="7"/>
    </row>
    <row r="152" spans="1:17" s="4" customFormat="1">
      <c r="A152" s="5"/>
      <c r="D152" s="9"/>
      <c r="L152" s="7"/>
      <c r="M152" s="7"/>
      <c r="N152" s="7"/>
      <c r="O152" s="7"/>
      <c r="P152" s="7"/>
      <c r="Q152" s="7"/>
    </row>
    <row r="153" spans="1:17" s="4" customFormat="1">
      <c r="A153" s="5"/>
      <c r="D153" s="9"/>
      <c r="L153" s="7"/>
      <c r="M153" s="7"/>
      <c r="N153" s="7"/>
      <c r="O153" s="7"/>
      <c r="P153" s="7"/>
      <c r="Q153" s="7"/>
    </row>
    <row r="154" spans="1:17" s="4" customFormat="1">
      <c r="A154" s="5"/>
      <c r="D154" s="9"/>
      <c r="L154" s="7"/>
      <c r="M154" s="7"/>
      <c r="N154" s="7"/>
      <c r="O154" s="7"/>
      <c r="P154" s="7"/>
      <c r="Q154" s="7"/>
    </row>
    <row r="155" spans="1:17" s="4" customFormat="1">
      <c r="A155" s="5"/>
      <c r="D155" s="9"/>
      <c r="L155" s="7"/>
      <c r="M155" s="7"/>
      <c r="N155" s="7"/>
      <c r="O155" s="7"/>
      <c r="P155" s="7"/>
      <c r="Q155" s="7"/>
    </row>
    <row r="156" spans="1:17" s="4" customFormat="1">
      <c r="A156" s="5"/>
      <c r="D156" s="9"/>
      <c r="L156" s="7"/>
      <c r="M156" s="7"/>
      <c r="N156" s="7"/>
      <c r="O156" s="7"/>
      <c r="P156" s="7"/>
      <c r="Q156" s="7"/>
    </row>
    <row r="157" spans="1:17" s="4" customFormat="1">
      <c r="A157" s="5"/>
      <c r="D157" s="9"/>
      <c r="L157" s="7"/>
      <c r="M157" s="7"/>
      <c r="N157" s="7"/>
      <c r="O157" s="7"/>
      <c r="P157" s="7"/>
      <c r="Q157" s="7"/>
    </row>
    <row r="158" spans="1:17" s="4" customFormat="1">
      <c r="A158" s="5"/>
      <c r="D158" s="9"/>
      <c r="L158" s="7"/>
      <c r="M158" s="7"/>
      <c r="N158" s="7"/>
      <c r="O158" s="7"/>
      <c r="P158" s="7"/>
      <c r="Q158" s="7"/>
    </row>
    <row r="159" spans="1:17" s="4" customFormat="1">
      <c r="A159" s="5"/>
      <c r="D159" s="9"/>
      <c r="L159" s="7"/>
      <c r="M159" s="7"/>
      <c r="N159" s="7"/>
      <c r="O159" s="7"/>
      <c r="P159" s="7"/>
      <c r="Q159" s="7"/>
    </row>
    <row r="160" spans="1:17" s="4" customFormat="1">
      <c r="A160" s="5"/>
      <c r="D160" s="9"/>
      <c r="L160" s="7"/>
      <c r="M160" s="7"/>
      <c r="N160" s="7"/>
      <c r="O160" s="7"/>
      <c r="P160" s="7"/>
      <c r="Q160" s="7"/>
    </row>
    <row r="161" spans="1:17" s="4" customFormat="1">
      <c r="A161" s="5"/>
      <c r="D161" s="9"/>
      <c r="L161" s="7"/>
      <c r="M161" s="7"/>
      <c r="N161" s="7"/>
      <c r="O161" s="7"/>
      <c r="P161" s="7"/>
      <c r="Q161" s="7"/>
    </row>
    <row r="162" spans="1:17" s="4" customFormat="1">
      <c r="A162" s="5"/>
      <c r="D162" s="9"/>
      <c r="L162" s="7"/>
      <c r="M162" s="7"/>
      <c r="N162" s="7"/>
      <c r="O162" s="7"/>
      <c r="P162" s="7"/>
      <c r="Q162" s="7"/>
    </row>
    <row r="163" spans="1:17" s="4" customFormat="1">
      <c r="A163" s="5"/>
      <c r="D163" s="9"/>
      <c r="L163" s="7"/>
      <c r="M163" s="7"/>
      <c r="N163" s="7"/>
      <c r="O163" s="7"/>
      <c r="P163" s="7"/>
      <c r="Q163" s="7"/>
    </row>
    <row r="164" spans="1:17" s="4" customFormat="1">
      <c r="A164" s="5"/>
      <c r="D164" s="9"/>
      <c r="L164" s="7"/>
      <c r="M164" s="7"/>
      <c r="N164" s="7"/>
      <c r="O164" s="7"/>
      <c r="P164" s="7"/>
      <c r="Q164" s="7"/>
    </row>
    <row r="165" spans="1:17" s="4" customFormat="1">
      <c r="A165" s="5"/>
      <c r="D165" s="9"/>
      <c r="L165" s="7"/>
      <c r="M165" s="7"/>
      <c r="N165" s="7"/>
      <c r="O165" s="7"/>
      <c r="P165" s="7"/>
      <c r="Q165" s="7"/>
    </row>
    <row r="166" spans="1:17" s="4" customFormat="1">
      <c r="A166" s="5"/>
      <c r="D166" s="9"/>
      <c r="L166" s="7"/>
      <c r="M166" s="7"/>
      <c r="N166" s="7"/>
      <c r="O166" s="7"/>
      <c r="P166" s="7"/>
      <c r="Q166" s="7"/>
    </row>
    <row r="167" spans="1:17" s="4" customFormat="1">
      <c r="A167" s="5"/>
      <c r="D167" s="9"/>
      <c r="L167" s="7"/>
      <c r="M167" s="7"/>
      <c r="N167" s="7"/>
      <c r="O167" s="7"/>
      <c r="P167" s="7"/>
      <c r="Q167" s="7"/>
    </row>
    <row r="168" spans="1:17" s="4" customFormat="1">
      <c r="A168" s="5"/>
      <c r="D168" s="9"/>
      <c r="L168" s="7"/>
      <c r="M168" s="7"/>
      <c r="N168" s="7"/>
      <c r="O168" s="7"/>
      <c r="P168" s="7"/>
      <c r="Q168" s="7"/>
    </row>
    <row r="169" spans="1:17" s="4" customFormat="1">
      <c r="A169" s="5"/>
      <c r="D169" s="9"/>
      <c r="L169" s="7"/>
      <c r="M169" s="7"/>
      <c r="N169" s="7"/>
      <c r="O169" s="7"/>
      <c r="P169" s="7"/>
      <c r="Q169" s="7"/>
    </row>
    <row r="170" spans="1:17" s="4" customFormat="1">
      <c r="A170" s="5"/>
      <c r="D170" s="9"/>
      <c r="L170" s="7"/>
      <c r="M170" s="7"/>
      <c r="N170" s="7"/>
      <c r="O170" s="7"/>
      <c r="P170" s="7"/>
      <c r="Q170" s="7"/>
    </row>
    <row r="171" spans="1:17" s="4" customFormat="1">
      <c r="A171" s="5"/>
      <c r="D171" s="9"/>
      <c r="L171" s="7"/>
      <c r="M171" s="7"/>
      <c r="N171" s="7"/>
      <c r="O171" s="7"/>
      <c r="P171" s="7"/>
      <c r="Q171" s="7"/>
    </row>
    <row r="172" spans="1:17" s="4" customFormat="1">
      <c r="A172" s="5"/>
      <c r="D172" s="9"/>
      <c r="L172" s="7"/>
      <c r="M172" s="7"/>
      <c r="N172" s="7"/>
      <c r="O172" s="7"/>
      <c r="P172" s="7"/>
      <c r="Q172" s="7"/>
    </row>
    <row r="173" spans="1:17" s="4" customFormat="1">
      <c r="A173" s="5"/>
      <c r="D173" s="9"/>
      <c r="L173" s="7"/>
      <c r="M173" s="7"/>
      <c r="N173" s="7"/>
      <c r="O173" s="7"/>
      <c r="P173" s="7"/>
      <c r="Q173" s="7"/>
    </row>
    <row r="174" spans="1:17" s="4" customFormat="1">
      <c r="A174" s="5"/>
      <c r="D174" s="9"/>
      <c r="L174" s="7"/>
      <c r="M174" s="7"/>
      <c r="N174" s="7"/>
      <c r="O174" s="7"/>
      <c r="P174" s="7"/>
      <c r="Q174" s="7"/>
    </row>
    <row r="175" spans="1:17" s="4" customFormat="1">
      <c r="A175" s="5"/>
      <c r="D175" s="9"/>
      <c r="L175" s="7"/>
      <c r="M175" s="7"/>
      <c r="N175" s="7"/>
      <c r="O175" s="7"/>
      <c r="P175" s="7"/>
      <c r="Q175" s="7"/>
    </row>
    <row r="176" spans="1:17" s="4" customFormat="1">
      <c r="A176" s="5"/>
      <c r="D176" s="9"/>
      <c r="L176" s="7"/>
      <c r="M176" s="7"/>
      <c r="N176" s="7"/>
      <c r="O176" s="7"/>
      <c r="P176" s="7"/>
      <c r="Q176" s="7"/>
    </row>
    <row r="177" spans="1:17" s="4" customFormat="1">
      <c r="A177" s="5"/>
      <c r="D177" s="9"/>
      <c r="L177" s="7"/>
      <c r="M177" s="7"/>
      <c r="N177" s="7"/>
      <c r="O177" s="7"/>
      <c r="P177" s="7"/>
      <c r="Q177" s="7"/>
    </row>
    <row r="178" spans="1:17" s="4" customFormat="1">
      <c r="A178" s="5"/>
      <c r="D178" s="9"/>
      <c r="L178" s="7"/>
      <c r="M178" s="7"/>
      <c r="N178" s="7"/>
      <c r="O178" s="7"/>
      <c r="P178" s="7"/>
      <c r="Q178" s="7"/>
    </row>
    <row r="179" spans="1:17" s="4" customFormat="1">
      <c r="A179" s="5"/>
      <c r="D179" s="9"/>
      <c r="L179" s="7"/>
      <c r="M179" s="7"/>
      <c r="N179" s="7"/>
      <c r="O179" s="7"/>
      <c r="P179" s="7"/>
      <c r="Q179" s="7"/>
    </row>
    <row r="180" spans="1:17" s="4" customFormat="1">
      <c r="A180" s="5"/>
      <c r="D180" s="9"/>
      <c r="L180" s="7"/>
      <c r="M180" s="7"/>
      <c r="N180" s="7"/>
      <c r="O180" s="7"/>
      <c r="P180" s="7"/>
      <c r="Q180" s="7"/>
    </row>
    <row r="181" spans="1:17" s="4" customFormat="1">
      <c r="A181" s="5"/>
      <c r="D181" s="9"/>
      <c r="L181" s="7"/>
      <c r="M181" s="7"/>
      <c r="N181" s="7"/>
      <c r="O181" s="7"/>
      <c r="P181" s="7"/>
      <c r="Q181" s="7"/>
    </row>
    <row r="182" spans="1:17" s="4" customFormat="1">
      <c r="A182" s="5"/>
      <c r="D182" s="9"/>
      <c r="L182" s="7"/>
      <c r="M182" s="7"/>
      <c r="N182" s="7"/>
      <c r="O182" s="7"/>
      <c r="P182" s="7"/>
      <c r="Q182" s="7"/>
    </row>
    <row r="183" spans="1:17" s="4" customFormat="1">
      <c r="A183" s="5"/>
      <c r="D183" s="9"/>
      <c r="L183" s="7"/>
      <c r="M183" s="7"/>
      <c r="N183" s="7"/>
      <c r="O183" s="7"/>
      <c r="P183" s="7"/>
      <c r="Q183" s="7"/>
    </row>
    <row r="184" spans="1:17" s="4" customFormat="1">
      <c r="A184" s="5"/>
      <c r="D184" s="9"/>
      <c r="L184" s="7"/>
      <c r="M184" s="7"/>
      <c r="N184" s="7"/>
      <c r="O184" s="7"/>
      <c r="P184" s="7"/>
      <c r="Q184" s="7"/>
    </row>
    <row r="185" spans="1:17" s="4" customFormat="1">
      <c r="A185" s="5"/>
      <c r="D185" s="9"/>
      <c r="L185" s="7"/>
      <c r="M185" s="7"/>
      <c r="N185" s="7"/>
      <c r="O185" s="7"/>
      <c r="P185" s="7"/>
      <c r="Q185" s="7"/>
    </row>
    <row r="186" spans="1:17" s="4" customFormat="1">
      <c r="A186" s="5"/>
      <c r="D186" s="9"/>
      <c r="L186" s="7"/>
      <c r="M186" s="7"/>
      <c r="N186" s="7"/>
      <c r="O186" s="7"/>
      <c r="P186" s="7"/>
      <c r="Q186" s="7"/>
    </row>
    <row r="187" spans="1:17" s="4" customFormat="1">
      <c r="A187" s="5"/>
      <c r="D187" s="9"/>
      <c r="L187" s="7"/>
      <c r="M187" s="7"/>
      <c r="N187" s="7"/>
      <c r="O187" s="7"/>
      <c r="P187" s="7"/>
      <c r="Q187" s="7"/>
    </row>
    <row r="188" spans="1:17" s="4" customFormat="1">
      <c r="A188" s="5"/>
      <c r="D188" s="9"/>
      <c r="L188" s="7"/>
      <c r="M188" s="7"/>
      <c r="N188" s="7"/>
      <c r="O188" s="7"/>
      <c r="P188" s="7"/>
      <c r="Q188" s="7"/>
    </row>
    <row r="189" spans="1:17" s="4" customFormat="1">
      <c r="A189" s="5"/>
      <c r="D189" s="9"/>
      <c r="L189" s="7"/>
      <c r="M189" s="7"/>
      <c r="N189" s="7"/>
      <c r="O189" s="7"/>
      <c r="P189" s="7"/>
      <c r="Q189" s="7"/>
    </row>
    <row r="190" spans="1:17" s="4" customFormat="1">
      <c r="A190" s="5"/>
      <c r="D190" s="9"/>
      <c r="L190" s="7"/>
      <c r="M190" s="7"/>
      <c r="N190" s="7"/>
      <c r="O190" s="7"/>
      <c r="P190" s="7"/>
      <c r="Q190" s="7"/>
    </row>
    <row r="191" spans="1:17" s="4" customFormat="1">
      <c r="A191" s="5"/>
      <c r="D191" s="9"/>
      <c r="L191" s="7"/>
      <c r="M191" s="7"/>
      <c r="N191" s="7"/>
      <c r="O191" s="7"/>
      <c r="P191" s="7"/>
      <c r="Q191" s="7"/>
    </row>
    <row r="192" spans="1:17" s="4" customFormat="1">
      <c r="A192" s="5"/>
      <c r="D192" s="9"/>
      <c r="L192" s="7"/>
      <c r="M192" s="7"/>
      <c r="N192" s="7"/>
      <c r="O192" s="7"/>
      <c r="P192" s="7"/>
      <c r="Q192" s="7"/>
    </row>
    <row r="193" spans="1:17" s="4" customFormat="1">
      <c r="A193" s="5"/>
      <c r="D193" s="9"/>
      <c r="L193" s="7"/>
      <c r="M193" s="7"/>
      <c r="N193" s="7"/>
      <c r="O193" s="7"/>
      <c r="P193" s="7"/>
      <c r="Q193" s="7"/>
    </row>
    <row r="194" spans="1:17" s="4" customFormat="1">
      <c r="A194" s="5"/>
      <c r="D194" s="9"/>
      <c r="L194" s="7"/>
      <c r="M194" s="7"/>
      <c r="N194" s="7"/>
      <c r="O194" s="7"/>
      <c r="P194" s="7"/>
      <c r="Q194" s="7"/>
    </row>
    <row r="195" spans="1:17" s="4" customFormat="1">
      <c r="A195" s="5"/>
      <c r="D195" s="9"/>
      <c r="L195" s="7"/>
      <c r="M195" s="7"/>
      <c r="N195" s="7"/>
      <c r="O195" s="7"/>
      <c r="P195" s="7"/>
      <c r="Q195" s="7"/>
    </row>
    <row r="196" spans="1:17" s="4" customFormat="1">
      <c r="A196" s="5"/>
      <c r="D196" s="9"/>
      <c r="L196" s="7"/>
      <c r="M196" s="7"/>
      <c r="N196" s="7"/>
      <c r="O196" s="7"/>
      <c r="P196" s="7"/>
      <c r="Q196" s="7"/>
    </row>
    <row r="197" spans="1:17" s="4" customFormat="1">
      <c r="A197" s="5"/>
      <c r="D197" s="9"/>
      <c r="L197" s="7"/>
      <c r="M197" s="7"/>
      <c r="N197" s="7"/>
      <c r="O197" s="7"/>
      <c r="P197" s="7"/>
      <c r="Q197" s="7"/>
    </row>
    <row r="198" spans="1:17" s="4" customFormat="1">
      <c r="A198" s="5"/>
      <c r="D198" s="9"/>
      <c r="L198" s="7"/>
      <c r="M198" s="7"/>
      <c r="N198" s="7"/>
      <c r="O198" s="7"/>
      <c r="P198" s="7"/>
      <c r="Q198" s="7"/>
    </row>
    <row r="199" spans="1:17" s="4" customFormat="1">
      <c r="A199" s="5"/>
      <c r="D199" s="9"/>
      <c r="L199" s="7"/>
      <c r="M199" s="7"/>
      <c r="N199" s="7"/>
      <c r="O199" s="7"/>
      <c r="P199" s="7"/>
      <c r="Q199" s="7"/>
    </row>
    <row r="200" spans="1:17" s="4" customFormat="1">
      <c r="A200" s="5"/>
      <c r="D200" s="9"/>
      <c r="L200" s="7"/>
      <c r="M200" s="7"/>
      <c r="N200" s="7"/>
      <c r="O200" s="7"/>
      <c r="P200" s="7"/>
      <c r="Q200" s="7"/>
    </row>
    <row r="201" spans="1:17" s="4" customFormat="1">
      <c r="A201" s="5"/>
      <c r="D201" s="9"/>
      <c r="L201" s="7"/>
      <c r="M201" s="7"/>
      <c r="N201" s="7"/>
      <c r="O201" s="7"/>
      <c r="P201" s="7"/>
      <c r="Q201" s="7"/>
    </row>
    <row r="202" spans="1:17" s="4" customFormat="1">
      <c r="A202" s="5"/>
      <c r="D202" s="9"/>
      <c r="L202" s="7"/>
      <c r="M202" s="7"/>
      <c r="N202" s="7"/>
      <c r="O202" s="7"/>
      <c r="P202" s="7"/>
      <c r="Q202" s="7"/>
    </row>
    <row r="203" spans="1:17" s="4" customFormat="1">
      <c r="A203" s="5"/>
      <c r="D203" s="9"/>
      <c r="L203" s="7"/>
      <c r="M203" s="7"/>
      <c r="N203" s="7"/>
      <c r="O203" s="7"/>
      <c r="P203" s="7"/>
      <c r="Q203" s="7"/>
    </row>
    <row r="204" spans="1:17" s="4" customFormat="1">
      <c r="A204" s="5"/>
      <c r="D204" s="9"/>
      <c r="L204" s="7"/>
      <c r="M204" s="7"/>
      <c r="N204" s="7"/>
      <c r="O204" s="7"/>
      <c r="P204" s="7"/>
      <c r="Q204" s="7"/>
    </row>
    <row r="205" spans="1:17" s="4" customFormat="1">
      <c r="A205" s="5"/>
      <c r="D205" s="9"/>
      <c r="L205" s="7"/>
      <c r="M205" s="7"/>
      <c r="N205" s="7"/>
      <c r="O205" s="7"/>
      <c r="P205" s="7"/>
      <c r="Q205" s="7"/>
    </row>
    <row r="206" spans="1:17" s="4" customFormat="1">
      <c r="A206" s="5"/>
      <c r="D206" s="9"/>
      <c r="L206" s="7"/>
      <c r="M206" s="7"/>
      <c r="N206" s="7"/>
      <c r="O206" s="7"/>
      <c r="P206" s="7"/>
      <c r="Q206" s="7"/>
    </row>
    <row r="207" spans="1:17" s="4" customFormat="1">
      <c r="A207" s="5"/>
      <c r="D207" s="9"/>
      <c r="L207" s="7"/>
      <c r="M207" s="7"/>
      <c r="N207" s="7"/>
      <c r="O207" s="7"/>
      <c r="P207" s="7"/>
      <c r="Q207" s="7"/>
    </row>
    <row r="208" spans="1:17" s="4" customFormat="1">
      <c r="A208" s="5"/>
      <c r="D208" s="9"/>
      <c r="L208" s="7"/>
      <c r="M208" s="7"/>
      <c r="N208" s="7"/>
      <c r="O208" s="7"/>
      <c r="P208" s="7"/>
      <c r="Q208" s="7"/>
    </row>
    <row r="209" spans="1:17" s="4" customFormat="1">
      <c r="A209" s="5"/>
      <c r="D209" s="9"/>
      <c r="L209" s="7"/>
      <c r="M209" s="7"/>
      <c r="N209" s="7"/>
      <c r="O209" s="7"/>
      <c r="P209" s="7"/>
      <c r="Q209" s="7"/>
    </row>
    <row r="210" spans="1:17" s="4" customFormat="1">
      <c r="A210" s="5"/>
      <c r="D210" s="9"/>
      <c r="L210" s="7"/>
      <c r="M210" s="7"/>
      <c r="N210" s="7"/>
      <c r="O210" s="7"/>
      <c r="P210" s="7"/>
      <c r="Q210" s="7"/>
    </row>
    <row r="211" spans="1:17" s="4" customFormat="1">
      <c r="A211" s="5"/>
      <c r="D211" s="9"/>
      <c r="L211" s="7"/>
      <c r="M211" s="7"/>
      <c r="N211" s="7"/>
      <c r="O211" s="7"/>
      <c r="P211" s="7"/>
      <c r="Q211" s="7"/>
    </row>
    <row r="212" spans="1:17" s="4" customFormat="1">
      <c r="A212" s="5"/>
      <c r="D212" s="9"/>
      <c r="L212" s="7"/>
      <c r="M212" s="7"/>
      <c r="N212" s="7"/>
      <c r="O212" s="7"/>
      <c r="P212" s="7"/>
      <c r="Q212" s="7"/>
    </row>
    <row r="213" spans="1:17" s="4" customFormat="1">
      <c r="A213" s="5"/>
      <c r="D213" s="9"/>
      <c r="L213" s="7"/>
      <c r="M213" s="7"/>
      <c r="N213" s="7"/>
      <c r="O213" s="7"/>
      <c r="P213" s="7"/>
      <c r="Q213" s="7"/>
    </row>
    <row r="214" spans="1:17" s="4" customFormat="1">
      <c r="A214" s="5"/>
      <c r="D214" s="9"/>
      <c r="L214" s="7"/>
      <c r="M214" s="7"/>
      <c r="N214" s="7"/>
      <c r="O214" s="7"/>
      <c r="P214" s="7"/>
      <c r="Q214" s="7"/>
    </row>
    <row r="215" spans="1:17" s="4" customFormat="1">
      <c r="A215" s="5"/>
      <c r="D215" s="9"/>
      <c r="L215" s="7"/>
      <c r="M215" s="7"/>
      <c r="N215" s="7"/>
      <c r="O215" s="7"/>
      <c r="P215" s="7"/>
      <c r="Q215" s="7"/>
    </row>
    <row r="216" spans="1:17" s="4" customFormat="1">
      <c r="A216" s="5"/>
      <c r="D216" s="9"/>
      <c r="L216" s="7"/>
      <c r="M216" s="7"/>
      <c r="N216" s="7"/>
      <c r="O216" s="7"/>
      <c r="P216" s="7"/>
      <c r="Q216" s="7"/>
    </row>
    <row r="217" spans="1:17" s="4" customFormat="1">
      <c r="A217" s="5"/>
      <c r="D217" s="9"/>
      <c r="L217" s="7"/>
      <c r="M217" s="7"/>
      <c r="N217" s="7"/>
      <c r="O217" s="7"/>
      <c r="P217" s="7"/>
      <c r="Q217" s="7"/>
    </row>
    <row r="218" spans="1:17" s="4" customFormat="1">
      <c r="A218" s="5"/>
      <c r="D218" s="9"/>
      <c r="L218" s="7"/>
      <c r="M218" s="7"/>
      <c r="N218" s="7"/>
      <c r="O218" s="7"/>
      <c r="P218" s="7"/>
      <c r="Q218" s="7"/>
    </row>
    <row r="219" spans="1:17" s="4" customFormat="1">
      <c r="A219" s="5"/>
      <c r="D219" s="9"/>
      <c r="L219" s="7"/>
      <c r="M219" s="7"/>
      <c r="N219" s="7"/>
      <c r="O219" s="7"/>
      <c r="P219" s="7"/>
      <c r="Q219" s="7"/>
    </row>
    <row r="220" spans="1:17" s="4" customFormat="1">
      <c r="A220" s="5"/>
      <c r="D220" s="9"/>
      <c r="L220" s="7"/>
      <c r="M220" s="7"/>
      <c r="N220" s="7"/>
      <c r="O220" s="7"/>
      <c r="P220" s="7"/>
      <c r="Q220" s="7"/>
    </row>
    <row r="221" spans="1:17" s="4" customFormat="1">
      <c r="A221" s="5"/>
      <c r="D221" s="9"/>
      <c r="L221" s="7"/>
      <c r="M221" s="7"/>
      <c r="N221" s="7"/>
      <c r="O221" s="7"/>
      <c r="P221" s="7"/>
      <c r="Q221" s="7"/>
    </row>
    <row r="222" spans="1:17" s="4" customFormat="1">
      <c r="A222" s="5"/>
      <c r="D222" s="9"/>
      <c r="L222" s="7"/>
      <c r="M222" s="7"/>
      <c r="N222" s="7"/>
      <c r="O222" s="7"/>
      <c r="P222" s="7"/>
      <c r="Q222" s="7"/>
    </row>
    <row r="223" spans="1:17" s="4" customFormat="1">
      <c r="A223" s="5"/>
      <c r="D223" s="9"/>
      <c r="L223" s="7"/>
      <c r="M223" s="7"/>
      <c r="N223" s="7"/>
      <c r="O223" s="7"/>
      <c r="P223" s="7"/>
      <c r="Q223" s="7"/>
    </row>
    <row r="224" spans="1:17" s="4" customFormat="1">
      <c r="A224" s="5"/>
      <c r="D224" s="9"/>
      <c r="L224" s="7"/>
      <c r="M224" s="7"/>
      <c r="N224" s="7"/>
      <c r="O224" s="7"/>
      <c r="P224" s="7"/>
      <c r="Q224" s="7"/>
    </row>
    <row r="225" spans="1:17" s="4" customFormat="1">
      <c r="A225" s="5"/>
      <c r="D225" s="9"/>
      <c r="L225" s="7"/>
      <c r="M225" s="7"/>
      <c r="N225" s="7"/>
      <c r="O225" s="7"/>
      <c r="P225" s="7"/>
      <c r="Q225" s="7"/>
    </row>
    <row r="226" spans="1:17" s="4" customFormat="1">
      <c r="A226" s="5"/>
      <c r="D226" s="9"/>
      <c r="L226" s="7"/>
      <c r="M226" s="7"/>
      <c r="N226" s="7"/>
      <c r="O226" s="7"/>
      <c r="P226" s="7"/>
      <c r="Q226" s="7"/>
    </row>
    <row r="227" spans="1:17" s="4" customFormat="1">
      <c r="A227" s="5"/>
      <c r="D227" s="9"/>
      <c r="L227" s="7"/>
      <c r="M227" s="7"/>
      <c r="N227" s="7"/>
      <c r="O227" s="7"/>
      <c r="P227" s="7"/>
      <c r="Q227" s="7"/>
    </row>
    <row r="228" spans="1:17" s="4" customFormat="1">
      <c r="A228" s="5"/>
      <c r="D228" s="9"/>
      <c r="L228" s="7"/>
      <c r="M228" s="7"/>
      <c r="N228" s="7"/>
      <c r="O228" s="7"/>
      <c r="P228" s="7"/>
      <c r="Q228" s="7"/>
    </row>
    <row r="229" spans="1:17" s="4" customFormat="1">
      <c r="A229" s="5"/>
      <c r="D229" s="9"/>
      <c r="L229" s="7"/>
      <c r="M229" s="7"/>
      <c r="N229" s="7"/>
      <c r="O229" s="7"/>
      <c r="P229" s="7"/>
      <c r="Q229" s="7"/>
    </row>
    <row r="230" spans="1:17" s="4" customFormat="1">
      <c r="A230" s="5"/>
      <c r="D230" s="9"/>
      <c r="L230" s="7"/>
      <c r="M230" s="7"/>
      <c r="N230" s="7"/>
      <c r="O230" s="7"/>
      <c r="P230" s="7"/>
      <c r="Q230" s="7"/>
    </row>
    <row r="231" spans="1:17" s="4" customFormat="1">
      <c r="A231" s="5"/>
      <c r="D231" s="9"/>
      <c r="L231" s="7"/>
      <c r="M231" s="7"/>
      <c r="N231" s="7"/>
      <c r="O231" s="7"/>
      <c r="P231" s="7"/>
      <c r="Q231" s="7"/>
    </row>
    <row r="232" spans="1:17" s="4" customFormat="1">
      <c r="A232" s="5"/>
      <c r="D232" s="9"/>
      <c r="L232" s="7"/>
      <c r="M232" s="7"/>
      <c r="N232" s="7"/>
      <c r="O232" s="7"/>
      <c r="P232" s="7"/>
      <c r="Q232" s="7"/>
    </row>
    <row r="233" spans="1:17" s="4" customFormat="1">
      <c r="A233" s="5"/>
      <c r="D233" s="9"/>
      <c r="L233" s="7"/>
      <c r="M233" s="7"/>
      <c r="N233" s="7"/>
      <c r="O233" s="7"/>
      <c r="P233" s="7"/>
      <c r="Q233" s="7"/>
    </row>
    <row r="234" spans="1:17" s="4" customFormat="1">
      <c r="A234" s="5"/>
      <c r="D234" s="9"/>
      <c r="L234" s="7"/>
      <c r="M234" s="7"/>
      <c r="N234" s="7"/>
      <c r="O234" s="7"/>
      <c r="P234" s="7"/>
      <c r="Q234" s="7"/>
    </row>
    <row r="235" spans="1:17" s="4" customFormat="1">
      <c r="A235" s="5"/>
      <c r="D235" s="9"/>
      <c r="L235" s="7"/>
      <c r="M235" s="7"/>
      <c r="N235" s="7"/>
      <c r="O235" s="7"/>
      <c r="P235" s="7"/>
      <c r="Q235" s="7"/>
    </row>
    <row r="236" spans="1:17" s="4" customFormat="1">
      <c r="A236" s="5"/>
      <c r="D236" s="9"/>
      <c r="L236" s="7"/>
      <c r="M236" s="7"/>
      <c r="N236" s="7"/>
      <c r="O236" s="7"/>
      <c r="P236" s="7"/>
      <c r="Q236" s="7"/>
    </row>
    <row r="237" spans="1:17" s="4" customFormat="1">
      <c r="A237" s="5"/>
      <c r="D237" s="9"/>
      <c r="L237" s="7"/>
      <c r="M237" s="7"/>
      <c r="N237" s="7"/>
      <c r="O237" s="7"/>
      <c r="P237" s="7"/>
      <c r="Q237" s="7"/>
    </row>
    <row r="238" spans="1:17" s="4" customFormat="1">
      <c r="A238" s="5"/>
      <c r="D238" s="9"/>
      <c r="L238" s="7"/>
      <c r="M238" s="7"/>
      <c r="N238" s="7"/>
      <c r="O238" s="7"/>
      <c r="P238" s="7"/>
      <c r="Q238" s="7"/>
    </row>
    <row r="239" spans="1:17" s="4" customFormat="1">
      <c r="A239" s="5"/>
      <c r="D239" s="9"/>
      <c r="L239" s="7"/>
      <c r="M239" s="7"/>
      <c r="N239" s="7"/>
      <c r="O239" s="7"/>
      <c r="P239" s="7"/>
      <c r="Q239" s="7"/>
    </row>
    <row r="240" spans="1:17" s="4" customFormat="1">
      <c r="A240" s="5"/>
      <c r="D240" s="9"/>
      <c r="L240" s="7"/>
      <c r="M240" s="7"/>
      <c r="N240" s="7"/>
      <c r="O240" s="7"/>
      <c r="P240" s="7"/>
      <c r="Q240" s="7"/>
    </row>
    <row r="241" spans="1:17" s="4" customFormat="1">
      <c r="A241" s="5"/>
      <c r="D241" s="9"/>
      <c r="L241" s="7"/>
      <c r="M241" s="7"/>
      <c r="N241" s="7"/>
      <c r="O241" s="7"/>
      <c r="P241" s="7"/>
      <c r="Q241" s="7"/>
    </row>
    <row r="242" spans="1:17" s="4" customFormat="1">
      <c r="A242" s="5"/>
      <c r="D242" s="9"/>
      <c r="L242" s="7"/>
      <c r="M242" s="7"/>
      <c r="N242" s="7"/>
      <c r="O242" s="7"/>
      <c r="P242" s="7"/>
      <c r="Q242" s="7"/>
    </row>
    <row r="243" spans="1:17" s="4" customFormat="1">
      <c r="A243" s="5"/>
      <c r="D243" s="9"/>
      <c r="L243" s="7"/>
      <c r="M243" s="7"/>
      <c r="N243" s="7"/>
      <c r="O243" s="7"/>
      <c r="P243" s="7"/>
      <c r="Q243" s="7"/>
    </row>
    <row r="244" spans="1:17" s="4" customFormat="1">
      <c r="A244" s="5"/>
      <c r="D244" s="9"/>
      <c r="L244" s="7"/>
      <c r="M244" s="7"/>
      <c r="N244" s="7"/>
      <c r="O244" s="7"/>
      <c r="P244" s="7"/>
      <c r="Q244" s="7"/>
    </row>
    <row r="245" spans="1:17" s="4" customFormat="1">
      <c r="A245" s="5"/>
      <c r="D245" s="9"/>
      <c r="L245" s="7"/>
      <c r="M245" s="7"/>
      <c r="N245" s="7"/>
      <c r="O245" s="7"/>
      <c r="P245" s="7"/>
      <c r="Q245" s="7"/>
    </row>
    <row r="246" spans="1:17" s="4" customFormat="1">
      <c r="A246" s="5"/>
      <c r="D246" s="9"/>
      <c r="L246" s="7"/>
      <c r="M246" s="7"/>
      <c r="N246" s="7"/>
      <c r="O246" s="7"/>
      <c r="P246" s="7"/>
      <c r="Q246" s="7"/>
    </row>
    <row r="247" spans="1:17" s="4" customFormat="1">
      <c r="A247" s="5"/>
      <c r="D247" s="9"/>
      <c r="L247" s="7"/>
      <c r="M247" s="7"/>
      <c r="N247" s="7"/>
      <c r="O247" s="7"/>
      <c r="P247" s="7"/>
      <c r="Q247" s="7"/>
    </row>
    <row r="248" spans="1:17" s="4" customFormat="1">
      <c r="A248" s="5"/>
      <c r="D248" s="9"/>
      <c r="L248" s="7"/>
      <c r="M248" s="7"/>
      <c r="N248" s="7"/>
      <c r="O248" s="7"/>
      <c r="P248" s="7"/>
      <c r="Q248" s="7"/>
    </row>
    <row r="249" spans="1:17" s="4" customFormat="1">
      <c r="A249" s="5"/>
      <c r="D249" s="9"/>
      <c r="L249" s="7"/>
      <c r="M249" s="7"/>
      <c r="N249" s="7"/>
      <c r="O249" s="7"/>
      <c r="P249" s="7"/>
      <c r="Q249" s="7"/>
    </row>
    <row r="250" spans="1:17" s="4" customFormat="1">
      <c r="A250" s="5"/>
      <c r="D250" s="9"/>
      <c r="L250" s="7"/>
      <c r="M250" s="7"/>
      <c r="N250" s="7"/>
      <c r="O250" s="7"/>
      <c r="P250" s="7"/>
      <c r="Q250" s="7"/>
    </row>
    <row r="251" spans="1:17" s="4" customFormat="1">
      <c r="A251" s="5"/>
      <c r="D251" s="9"/>
      <c r="L251" s="7"/>
      <c r="M251" s="7"/>
      <c r="N251" s="7"/>
      <c r="O251" s="7"/>
      <c r="P251" s="7"/>
      <c r="Q251" s="7"/>
    </row>
    <row r="252" spans="1:17" s="4" customFormat="1">
      <c r="A252" s="5"/>
      <c r="D252" s="9"/>
      <c r="L252" s="7"/>
      <c r="M252" s="7"/>
      <c r="N252" s="7"/>
      <c r="O252" s="7"/>
      <c r="P252" s="7"/>
      <c r="Q252" s="7"/>
    </row>
    <row r="253" spans="1:17" s="4" customFormat="1">
      <c r="A253" s="5"/>
      <c r="D253" s="9"/>
      <c r="L253" s="7"/>
      <c r="M253" s="7"/>
      <c r="N253" s="7"/>
      <c r="O253" s="7"/>
      <c r="P253" s="7"/>
      <c r="Q253" s="7"/>
    </row>
    <row r="254" spans="1:17" s="4" customFormat="1">
      <c r="A254" s="5"/>
      <c r="D254" s="9"/>
      <c r="L254" s="7"/>
      <c r="M254" s="7"/>
      <c r="N254" s="7"/>
      <c r="O254" s="7"/>
      <c r="P254" s="7"/>
      <c r="Q254" s="7"/>
    </row>
    <row r="255" spans="1:17" s="4" customFormat="1">
      <c r="A255" s="5"/>
      <c r="D255" s="9"/>
      <c r="L255" s="7"/>
      <c r="M255" s="7"/>
      <c r="N255" s="7"/>
      <c r="O255" s="7"/>
      <c r="P255" s="7"/>
      <c r="Q255" s="7"/>
    </row>
    <row r="256" spans="1:17" s="4" customFormat="1">
      <c r="A256" s="5"/>
      <c r="D256" s="9"/>
      <c r="L256" s="7"/>
      <c r="M256" s="7"/>
      <c r="N256" s="7"/>
      <c r="O256" s="7"/>
      <c r="P256" s="7"/>
      <c r="Q256" s="7"/>
    </row>
    <row r="257" spans="1:17" s="4" customFormat="1">
      <c r="A257" s="5"/>
      <c r="D257" s="9"/>
      <c r="L257" s="7"/>
      <c r="M257" s="7"/>
      <c r="N257" s="7"/>
      <c r="O257" s="7"/>
      <c r="P257" s="7"/>
      <c r="Q257" s="7"/>
    </row>
    <row r="258" spans="1:17" s="4" customFormat="1">
      <c r="A258" s="5"/>
      <c r="D258" s="9"/>
      <c r="L258" s="7"/>
      <c r="M258" s="7"/>
      <c r="N258" s="7"/>
      <c r="O258" s="7"/>
      <c r="P258" s="7"/>
      <c r="Q258" s="7"/>
    </row>
    <row r="259" spans="1:17" s="4" customFormat="1">
      <c r="A259" s="5"/>
      <c r="D259" s="9"/>
      <c r="L259" s="7"/>
      <c r="M259" s="7"/>
      <c r="N259" s="7"/>
      <c r="O259" s="7"/>
      <c r="P259" s="7"/>
      <c r="Q259" s="7"/>
    </row>
    <row r="260" spans="1:17" s="4" customFormat="1">
      <c r="A260" s="5"/>
      <c r="D260" s="9"/>
      <c r="L260" s="7"/>
      <c r="M260" s="7"/>
      <c r="N260" s="7"/>
      <c r="O260" s="7"/>
      <c r="P260" s="7"/>
      <c r="Q260" s="7"/>
    </row>
    <row r="261" spans="1:17" s="4" customFormat="1">
      <c r="A261" s="5"/>
      <c r="D261" s="9"/>
      <c r="L261" s="7"/>
      <c r="M261" s="7"/>
      <c r="N261" s="7"/>
      <c r="O261" s="7"/>
      <c r="P261" s="7"/>
      <c r="Q261" s="7"/>
    </row>
    <row r="262" spans="1:17" s="4" customFormat="1">
      <c r="A262" s="5"/>
      <c r="D262" s="9"/>
      <c r="L262" s="7"/>
      <c r="M262" s="7"/>
      <c r="N262" s="7"/>
      <c r="O262" s="7"/>
      <c r="P262" s="7"/>
      <c r="Q262" s="7"/>
    </row>
    <row r="263" spans="1:17" s="4" customFormat="1">
      <c r="A263" s="5"/>
      <c r="D263" s="9"/>
      <c r="L263" s="7"/>
      <c r="M263" s="7"/>
      <c r="N263" s="7"/>
      <c r="O263" s="7"/>
      <c r="P263" s="7"/>
      <c r="Q263" s="7"/>
    </row>
    <row r="264" spans="1:17" s="4" customFormat="1">
      <c r="A264" s="5"/>
      <c r="D264" s="9"/>
      <c r="L264" s="7"/>
      <c r="M264" s="7"/>
      <c r="N264" s="7"/>
      <c r="O264" s="7"/>
      <c r="P264" s="7"/>
      <c r="Q264" s="7"/>
    </row>
    <row r="265" spans="1:17" s="4" customFormat="1">
      <c r="A265" s="5"/>
      <c r="D265" s="9"/>
      <c r="L265" s="7"/>
      <c r="M265" s="7"/>
      <c r="N265" s="7"/>
      <c r="O265" s="7"/>
      <c r="P265" s="7"/>
      <c r="Q265" s="7"/>
    </row>
    <row r="266" spans="1:17" s="4" customFormat="1">
      <c r="A266" s="5"/>
      <c r="D266" s="9"/>
      <c r="L266" s="7"/>
      <c r="M266" s="7"/>
      <c r="N266" s="7"/>
      <c r="O266" s="7"/>
      <c r="P266" s="7"/>
      <c r="Q266" s="7"/>
    </row>
    <row r="267" spans="1:17" s="4" customFormat="1">
      <c r="A267" s="5"/>
      <c r="D267" s="9"/>
      <c r="L267" s="7"/>
      <c r="M267" s="7"/>
      <c r="N267" s="7"/>
      <c r="O267" s="7"/>
      <c r="P267" s="7"/>
      <c r="Q267" s="7"/>
    </row>
    <row r="268" spans="1:17" s="4" customFormat="1">
      <c r="A268" s="5"/>
      <c r="D268" s="9"/>
      <c r="L268" s="7"/>
      <c r="M268" s="7"/>
      <c r="N268" s="7"/>
      <c r="O268" s="7"/>
      <c r="P268" s="7"/>
      <c r="Q268" s="7"/>
    </row>
    <row r="269" spans="1:17" s="4" customFormat="1">
      <c r="A269" s="5"/>
      <c r="D269" s="9"/>
      <c r="L269" s="7"/>
      <c r="M269" s="7"/>
      <c r="N269" s="7"/>
      <c r="O269" s="7"/>
      <c r="P269" s="7"/>
      <c r="Q269" s="7"/>
    </row>
    <row r="270" spans="1:17" s="4" customFormat="1">
      <c r="A270" s="5"/>
      <c r="D270" s="9"/>
      <c r="L270" s="7"/>
      <c r="M270" s="7"/>
      <c r="N270" s="7"/>
      <c r="O270" s="7"/>
      <c r="P270" s="7"/>
      <c r="Q270" s="7"/>
    </row>
    <row r="271" spans="1:17" s="4" customFormat="1">
      <c r="A271" s="5"/>
      <c r="D271" s="9"/>
      <c r="L271" s="7"/>
      <c r="M271" s="7"/>
      <c r="N271" s="7"/>
      <c r="O271" s="7"/>
      <c r="P271" s="7"/>
      <c r="Q271" s="7"/>
    </row>
    <row r="272" spans="1:17" s="4" customFormat="1">
      <c r="A272" s="5"/>
      <c r="D272" s="9"/>
      <c r="L272" s="7"/>
      <c r="M272" s="7"/>
      <c r="N272" s="7"/>
      <c r="O272" s="7"/>
      <c r="P272" s="7"/>
      <c r="Q272" s="7"/>
    </row>
    <row r="273" spans="1:17" s="4" customFormat="1">
      <c r="A273" s="5"/>
      <c r="D273" s="9"/>
      <c r="L273" s="7"/>
      <c r="M273" s="7"/>
      <c r="N273" s="7"/>
      <c r="O273" s="7"/>
      <c r="P273" s="7"/>
      <c r="Q273" s="7"/>
    </row>
    <row r="274" spans="1:17" s="4" customFormat="1">
      <c r="A274" s="5"/>
      <c r="D274" s="9"/>
      <c r="L274" s="7"/>
      <c r="M274" s="7"/>
      <c r="N274" s="7"/>
      <c r="O274" s="7"/>
      <c r="P274" s="7"/>
      <c r="Q274" s="7"/>
    </row>
    <row r="275" spans="1:17" s="4" customFormat="1">
      <c r="A275" s="5"/>
      <c r="D275" s="9"/>
      <c r="L275" s="7"/>
      <c r="M275" s="7"/>
      <c r="N275" s="7"/>
      <c r="O275" s="7"/>
      <c r="P275" s="7"/>
      <c r="Q275" s="7"/>
    </row>
    <row r="276" spans="1:17" s="4" customFormat="1">
      <c r="A276" s="5"/>
      <c r="D276" s="9"/>
      <c r="L276" s="7"/>
      <c r="M276" s="7"/>
      <c r="N276" s="7"/>
      <c r="O276" s="7"/>
      <c r="P276" s="7"/>
      <c r="Q276" s="7"/>
    </row>
    <row r="277" spans="1:17" s="4" customFormat="1">
      <c r="A277" s="5"/>
      <c r="D277" s="9"/>
      <c r="L277" s="7"/>
      <c r="M277" s="7"/>
      <c r="N277" s="7"/>
      <c r="O277" s="7"/>
      <c r="P277" s="7"/>
      <c r="Q277" s="7"/>
    </row>
    <row r="278" spans="1:17" s="4" customFormat="1">
      <c r="A278" s="5"/>
      <c r="D278" s="9"/>
      <c r="L278" s="7"/>
      <c r="M278" s="7"/>
      <c r="N278" s="7"/>
      <c r="O278" s="7"/>
      <c r="P278" s="7"/>
      <c r="Q278" s="7"/>
    </row>
    <row r="279" spans="1:17" s="4" customFormat="1">
      <c r="A279" s="5"/>
      <c r="D279" s="9"/>
      <c r="L279" s="7"/>
      <c r="M279" s="7"/>
      <c r="N279" s="7"/>
      <c r="O279" s="7"/>
      <c r="P279" s="7"/>
      <c r="Q279" s="7"/>
    </row>
    <row r="280" spans="1:17" s="4" customFormat="1">
      <c r="A280" s="5"/>
      <c r="D280" s="9"/>
      <c r="L280" s="7"/>
      <c r="M280" s="7"/>
      <c r="N280" s="7"/>
      <c r="O280" s="7"/>
      <c r="P280" s="7"/>
      <c r="Q280" s="7"/>
    </row>
    <row r="281" spans="1:17" s="4" customFormat="1">
      <c r="A281" s="5"/>
      <c r="D281" s="9"/>
      <c r="L281" s="7"/>
      <c r="M281" s="7"/>
      <c r="N281" s="7"/>
      <c r="O281" s="7"/>
      <c r="P281" s="7"/>
      <c r="Q281" s="7"/>
    </row>
    <row r="282" spans="1:17" s="4" customFormat="1">
      <c r="A282" s="5"/>
      <c r="D282" s="9"/>
      <c r="L282" s="7"/>
      <c r="M282" s="7"/>
      <c r="N282" s="7"/>
      <c r="O282" s="7"/>
      <c r="P282" s="7"/>
      <c r="Q282" s="7"/>
    </row>
    <row r="283" spans="1:17" s="4" customFormat="1">
      <c r="A283" s="5"/>
      <c r="D283" s="9"/>
      <c r="L283" s="7"/>
      <c r="M283" s="7"/>
      <c r="N283" s="7"/>
      <c r="O283" s="7"/>
      <c r="P283" s="7"/>
      <c r="Q283" s="7"/>
    </row>
    <row r="284" spans="1:17" s="4" customFormat="1">
      <c r="A284" s="5"/>
      <c r="D284" s="9"/>
      <c r="L284" s="7"/>
      <c r="M284" s="7"/>
      <c r="N284" s="7"/>
      <c r="O284" s="7"/>
      <c r="P284" s="7"/>
      <c r="Q284" s="7"/>
    </row>
    <row r="285" spans="1:17" s="4" customFormat="1">
      <c r="A285" s="5"/>
      <c r="D285" s="9"/>
      <c r="L285" s="7"/>
      <c r="M285" s="7"/>
      <c r="N285" s="7"/>
      <c r="O285" s="7"/>
      <c r="P285" s="7"/>
      <c r="Q285" s="7"/>
    </row>
    <row r="286" spans="1:17" s="4" customFormat="1">
      <c r="A286" s="5"/>
      <c r="D286" s="9"/>
      <c r="L286" s="7"/>
      <c r="M286" s="7"/>
      <c r="N286" s="7"/>
      <c r="O286" s="7"/>
      <c r="P286" s="7"/>
      <c r="Q286" s="7"/>
    </row>
    <row r="287" spans="1:17" s="4" customFormat="1">
      <c r="A287" s="5"/>
      <c r="D287" s="9"/>
      <c r="L287" s="7"/>
      <c r="M287" s="7"/>
      <c r="N287" s="7"/>
      <c r="O287" s="7"/>
      <c r="P287" s="7"/>
      <c r="Q287" s="7"/>
    </row>
    <row r="288" spans="1:17" s="4" customFormat="1">
      <c r="A288" s="5"/>
      <c r="D288" s="9"/>
      <c r="L288" s="7"/>
      <c r="M288" s="7"/>
      <c r="N288" s="7"/>
      <c r="O288" s="7"/>
      <c r="P288" s="7"/>
      <c r="Q288" s="7"/>
    </row>
    <row r="289" spans="1:17" s="4" customFormat="1">
      <c r="A289" s="5"/>
      <c r="D289" s="9"/>
      <c r="L289" s="7"/>
      <c r="M289" s="7"/>
      <c r="N289" s="7"/>
      <c r="O289" s="7"/>
      <c r="P289" s="7"/>
      <c r="Q289" s="7"/>
    </row>
    <row r="290" spans="1:17" s="4" customFormat="1">
      <c r="A290" s="5"/>
      <c r="D290" s="9"/>
      <c r="L290" s="7"/>
      <c r="M290" s="7"/>
      <c r="N290" s="7"/>
      <c r="O290" s="7"/>
      <c r="P290" s="7"/>
      <c r="Q290" s="7"/>
    </row>
    <row r="291" spans="1:17" s="4" customFormat="1">
      <c r="A291" s="5"/>
      <c r="D291" s="9"/>
      <c r="L291" s="7"/>
      <c r="M291" s="7"/>
      <c r="N291" s="7"/>
      <c r="O291" s="7"/>
      <c r="P291" s="7"/>
      <c r="Q291" s="7"/>
    </row>
    <row r="292" spans="1:17" s="4" customFormat="1">
      <c r="A292" s="5"/>
      <c r="D292" s="9"/>
      <c r="L292" s="7"/>
      <c r="M292" s="7"/>
      <c r="N292" s="7"/>
      <c r="O292" s="7"/>
      <c r="P292" s="7"/>
      <c r="Q292" s="7"/>
    </row>
    <row r="293" spans="1:17" s="4" customFormat="1">
      <c r="A293" s="5"/>
      <c r="D293" s="9"/>
      <c r="L293" s="7"/>
      <c r="M293" s="7"/>
      <c r="N293" s="7"/>
      <c r="O293" s="7"/>
      <c r="P293" s="7"/>
      <c r="Q293" s="7"/>
    </row>
    <row r="294" spans="1:17" s="4" customFormat="1">
      <c r="A294" s="5"/>
      <c r="D294" s="9"/>
      <c r="L294" s="7"/>
      <c r="M294" s="7"/>
      <c r="N294" s="7"/>
      <c r="O294" s="7"/>
      <c r="P294" s="7"/>
      <c r="Q294" s="7"/>
    </row>
    <row r="295" spans="1:17" s="4" customFormat="1">
      <c r="A295" s="5"/>
      <c r="D295" s="9"/>
      <c r="L295" s="7"/>
      <c r="M295" s="7"/>
      <c r="N295" s="7"/>
      <c r="O295" s="7"/>
      <c r="P295" s="7"/>
      <c r="Q295" s="7"/>
    </row>
    <row r="296" spans="1:17" s="4" customFormat="1">
      <c r="A296" s="5"/>
      <c r="D296" s="9"/>
      <c r="L296" s="7"/>
      <c r="M296" s="7"/>
      <c r="N296" s="7"/>
      <c r="O296" s="7"/>
      <c r="P296" s="7"/>
      <c r="Q296" s="7"/>
    </row>
    <row r="297" spans="1:17" s="4" customFormat="1">
      <c r="A297" s="5"/>
      <c r="D297" s="9"/>
      <c r="L297" s="7"/>
      <c r="M297" s="7"/>
      <c r="N297" s="7"/>
      <c r="O297" s="7"/>
      <c r="P297" s="7"/>
      <c r="Q297" s="7"/>
    </row>
    <row r="298" spans="1:17" s="4" customFormat="1">
      <c r="A298" s="5"/>
      <c r="D298" s="9"/>
      <c r="L298" s="7"/>
      <c r="M298" s="7"/>
      <c r="N298" s="7"/>
      <c r="O298" s="7"/>
      <c r="P298" s="7"/>
      <c r="Q298" s="7"/>
    </row>
    <row r="299" spans="1:17" s="4" customFormat="1">
      <c r="A299" s="5"/>
      <c r="D299" s="9"/>
      <c r="L299" s="7"/>
      <c r="M299" s="7"/>
      <c r="N299" s="7"/>
      <c r="O299" s="7"/>
      <c r="P299" s="7"/>
      <c r="Q299" s="7"/>
    </row>
    <row r="300" spans="1:17" s="4" customFormat="1">
      <c r="A300" s="5"/>
      <c r="D300" s="9"/>
      <c r="L300" s="7"/>
      <c r="M300" s="7"/>
      <c r="N300" s="7"/>
      <c r="O300" s="7"/>
      <c r="P300" s="7"/>
      <c r="Q300" s="7"/>
    </row>
    <row r="301" spans="1:17" s="4" customFormat="1">
      <c r="A301" s="5"/>
      <c r="D301" s="9"/>
      <c r="L301" s="7"/>
      <c r="M301" s="7"/>
      <c r="N301" s="7"/>
      <c r="O301" s="7"/>
      <c r="P301" s="7"/>
      <c r="Q301" s="7"/>
    </row>
    <row r="302" spans="1:17" s="4" customFormat="1">
      <c r="A302" s="5"/>
      <c r="D302" s="9"/>
      <c r="L302" s="7"/>
      <c r="M302" s="7"/>
      <c r="N302" s="7"/>
      <c r="O302" s="7"/>
      <c r="P302" s="7"/>
      <c r="Q302" s="7"/>
    </row>
    <row r="303" spans="1:17" s="4" customFormat="1">
      <c r="A303" s="5"/>
      <c r="D303" s="9"/>
      <c r="L303" s="7"/>
      <c r="M303" s="7"/>
      <c r="N303" s="7"/>
      <c r="O303" s="7"/>
      <c r="P303" s="7"/>
      <c r="Q303" s="7"/>
    </row>
    <row r="304" spans="1:17" s="4" customFormat="1">
      <c r="A304" s="5"/>
      <c r="D304" s="9"/>
      <c r="L304" s="7"/>
      <c r="M304" s="7"/>
      <c r="N304" s="7"/>
      <c r="O304" s="7"/>
      <c r="P304" s="7"/>
      <c r="Q304" s="7"/>
    </row>
    <row r="305" spans="1:17" s="4" customFormat="1">
      <c r="A305" s="5"/>
      <c r="D305" s="9"/>
      <c r="L305" s="7"/>
      <c r="M305" s="7"/>
      <c r="N305" s="7"/>
      <c r="O305" s="7"/>
      <c r="P305" s="7"/>
      <c r="Q305" s="7"/>
    </row>
    <row r="306" spans="1:17" s="4" customFormat="1">
      <c r="A306" s="5"/>
      <c r="D306" s="9"/>
      <c r="L306" s="7"/>
      <c r="M306" s="7"/>
      <c r="N306" s="7"/>
      <c r="O306" s="7"/>
      <c r="P306" s="7"/>
      <c r="Q306" s="7"/>
    </row>
    <row r="307" spans="1:17" s="4" customFormat="1">
      <c r="A307" s="5"/>
      <c r="D307" s="9"/>
      <c r="L307" s="7"/>
      <c r="M307" s="7"/>
      <c r="N307" s="7"/>
      <c r="O307" s="7"/>
      <c r="P307" s="7"/>
      <c r="Q307" s="7"/>
    </row>
    <row r="308" spans="1:17" s="4" customFormat="1">
      <c r="A308" s="5"/>
      <c r="D308" s="9"/>
      <c r="L308" s="7"/>
      <c r="M308" s="7"/>
      <c r="N308" s="7"/>
      <c r="O308" s="7"/>
      <c r="P308" s="7"/>
      <c r="Q308" s="7"/>
    </row>
    <row r="309" spans="1:17" s="4" customFormat="1">
      <c r="A309" s="5"/>
      <c r="D309" s="9"/>
      <c r="L309" s="7"/>
      <c r="M309" s="7"/>
      <c r="N309" s="7"/>
      <c r="O309" s="7"/>
      <c r="P309" s="7"/>
      <c r="Q309" s="7"/>
    </row>
    <row r="310" spans="1:17" s="4" customFormat="1">
      <c r="A310" s="5"/>
      <c r="D310" s="9"/>
      <c r="L310" s="7"/>
      <c r="M310" s="7"/>
      <c r="N310" s="7"/>
      <c r="O310" s="7"/>
      <c r="P310" s="7"/>
      <c r="Q310" s="7"/>
    </row>
    <row r="311" spans="1:17" s="4" customFormat="1">
      <c r="A311" s="5"/>
      <c r="D311" s="9"/>
      <c r="L311" s="7"/>
      <c r="M311" s="7"/>
      <c r="N311" s="7"/>
      <c r="O311" s="7"/>
      <c r="P311" s="7"/>
      <c r="Q311" s="7"/>
    </row>
    <row r="312" spans="1:17" s="4" customFormat="1">
      <c r="A312" s="5"/>
      <c r="D312" s="9"/>
      <c r="L312" s="7"/>
      <c r="M312" s="7"/>
      <c r="N312" s="7"/>
      <c r="O312" s="7"/>
      <c r="P312" s="7"/>
      <c r="Q312" s="7"/>
    </row>
    <row r="313" spans="1:17" s="4" customFormat="1">
      <c r="A313" s="5"/>
      <c r="D313" s="9"/>
      <c r="L313" s="7"/>
      <c r="M313" s="7"/>
      <c r="N313" s="7"/>
      <c r="O313" s="7"/>
      <c r="P313" s="7"/>
      <c r="Q313" s="7"/>
    </row>
    <row r="314" spans="1:17" s="4" customFormat="1">
      <c r="A314" s="5"/>
      <c r="D314" s="9"/>
      <c r="L314" s="7"/>
      <c r="M314" s="7"/>
      <c r="N314" s="7"/>
      <c r="O314" s="7"/>
      <c r="P314" s="7"/>
      <c r="Q314" s="7"/>
    </row>
    <row r="315" spans="1:17" s="4" customFormat="1">
      <c r="A315" s="5"/>
      <c r="D315" s="9"/>
      <c r="L315" s="7"/>
      <c r="M315" s="7"/>
      <c r="N315" s="7"/>
      <c r="O315" s="7"/>
      <c r="P315" s="7"/>
      <c r="Q315" s="7"/>
    </row>
    <row r="316" spans="1:17" s="4" customFormat="1">
      <c r="A316" s="5"/>
      <c r="D316" s="9"/>
      <c r="L316" s="7"/>
      <c r="M316" s="7"/>
      <c r="N316" s="7"/>
      <c r="O316" s="7"/>
      <c r="P316" s="7"/>
      <c r="Q316" s="7"/>
    </row>
    <row r="317" spans="1:17" s="4" customFormat="1">
      <c r="A317" s="5"/>
      <c r="D317" s="9"/>
      <c r="L317" s="7"/>
      <c r="M317" s="7"/>
      <c r="N317" s="7"/>
      <c r="O317" s="7"/>
      <c r="P317" s="7"/>
      <c r="Q317" s="7"/>
    </row>
    <row r="318" spans="1:17" s="4" customFormat="1">
      <c r="A318" s="5"/>
      <c r="D318" s="9"/>
      <c r="L318" s="7"/>
      <c r="M318" s="7"/>
      <c r="N318" s="7"/>
      <c r="O318" s="7"/>
      <c r="P318" s="7"/>
      <c r="Q318" s="7"/>
    </row>
    <row r="319" spans="1:17" s="4" customFormat="1">
      <c r="A319" s="5"/>
      <c r="D319" s="9"/>
      <c r="L319" s="7"/>
      <c r="M319" s="7"/>
      <c r="N319" s="7"/>
      <c r="O319" s="7"/>
      <c r="P319" s="7"/>
      <c r="Q319" s="7"/>
    </row>
    <row r="320" spans="1:17" s="4" customFormat="1">
      <c r="A320" s="5"/>
      <c r="D320" s="9"/>
      <c r="L320" s="7"/>
      <c r="M320" s="7"/>
      <c r="N320" s="7"/>
      <c r="O320" s="7"/>
      <c r="P320" s="7"/>
      <c r="Q320" s="7"/>
    </row>
    <row r="321" spans="1:17" s="4" customFormat="1">
      <c r="A321" s="5"/>
      <c r="D321" s="9"/>
      <c r="L321" s="7"/>
      <c r="M321" s="7"/>
      <c r="N321" s="7"/>
      <c r="O321" s="7"/>
      <c r="P321" s="7"/>
      <c r="Q321" s="7"/>
    </row>
    <row r="322" spans="1:17" s="4" customFormat="1">
      <c r="A322" s="5"/>
      <c r="D322" s="9"/>
      <c r="L322" s="7"/>
      <c r="M322" s="7"/>
      <c r="N322" s="7"/>
      <c r="O322" s="7"/>
      <c r="P322" s="7"/>
      <c r="Q322" s="7"/>
    </row>
    <row r="323" spans="1:17" s="4" customFormat="1">
      <c r="A323" s="5"/>
      <c r="D323" s="9"/>
      <c r="L323" s="7"/>
      <c r="M323" s="7"/>
      <c r="N323" s="7"/>
      <c r="O323" s="7"/>
      <c r="P323" s="7"/>
      <c r="Q323" s="7"/>
    </row>
    <row r="324" spans="1:17" s="4" customFormat="1">
      <c r="A324" s="5"/>
      <c r="D324" s="9"/>
      <c r="L324" s="7"/>
      <c r="M324" s="7"/>
      <c r="N324" s="7"/>
      <c r="O324" s="7"/>
      <c r="P324" s="7"/>
      <c r="Q324" s="7"/>
    </row>
    <row r="325" spans="1:17" s="4" customFormat="1">
      <c r="A325" s="5"/>
      <c r="D325" s="9"/>
      <c r="L325" s="7"/>
      <c r="M325" s="7"/>
      <c r="N325" s="7"/>
      <c r="O325" s="7"/>
      <c r="P325" s="7"/>
      <c r="Q325" s="7"/>
    </row>
    <row r="326" spans="1:17" s="4" customFormat="1">
      <c r="A326" s="5"/>
      <c r="D326" s="9"/>
      <c r="L326" s="7"/>
      <c r="M326" s="7"/>
      <c r="N326" s="7"/>
      <c r="O326" s="7"/>
      <c r="P326" s="7"/>
      <c r="Q326" s="7"/>
    </row>
    <row r="327" spans="1:17" s="4" customFormat="1">
      <c r="A327" s="5"/>
      <c r="D327" s="9"/>
      <c r="L327" s="7"/>
      <c r="M327" s="7"/>
      <c r="N327" s="7"/>
      <c r="O327" s="7"/>
      <c r="P327" s="7"/>
      <c r="Q327" s="7"/>
    </row>
    <row r="328" spans="1:17" s="4" customFormat="1">
      <c r="A328" s="5"/>
      <c r="D328" s="9"/>
      <c r="L328" s="7"/>
      <c r="M328" s="7"/>
      <c r="N328" s="7"/>
      <c r="O328" s="7"/>
      <c r="P328" s="7"/>
      <c r="Q328" s="7"/>
    </row>
    <row r="329" spans="1:17" s="4" customFormat="1">
      <c r="A329" s="5"/>
      <c r="D329" s="9"/>
      <c r="L329" s="7"/>
      <c r="M329" s="7"/>
      <c r="N329" s="7"/>
      <c r="O329" s="7"/>
      <c r="P329" s="7"/>
      <c r="Q329" s="7"/>
    </row>
    <row r="330" spans="1:17" s="4" customFormat="1">
      <c r="A330" s="5"/>
      <c r="D330" s="9"/>
      <c r="L330" s="7"/>
      <c r="M330" s="7"/>
      <c r="N330" s="7"/>
      <c r="O330" s="7"/>
      <c r="P330" s="7"/>
      <c r="Q330" s="7"/>
    </row>
    <row r="331" spans="1:17" s="4" customFormat="1">
      <c r="A331" s="5"/>
      <c r="D331" s="9"/>
      <c r="L331" s="7"/>
      <c r="M331" s="7"/>
      <c r="N331" s="7"/>
      <c r="O331" s="7"/>
      <c r="P331" s="7"/>
      <c r="Q331" s="7"/>
    </row>
    <row r="332" spans="1:17" s="4" customFormat="1">
      <c r="A332" s="5"/>
      <c r="D332" s="9"/>
      <c r="L332" s="7"/>
      <c r="M332" s="7"/>
      <c r="N332" s="7"/>
      <c r="O332" s="7"/>
      <c r="P332" s="7"/>
      <c r="Q332" s="7"/>
    </row>
    <row r="333" spans="1:17" s="4" customFormat="1">
      <c r="A333" s="5"/>
      <c r="D333" s="9"/>
      <c r="L333" s="7"/>
      <c r="M333" s="7"/>
      <c r="N333" s="7"/>
      <c r="O333" s="7"/>
      <c r="P333" s="7"/>
      <c r="Q333" s="7"/>
    </row>
    <row r="334" spans="1:17" s="4" customFormat="1">
      <c r="A334" s="5"/>
      <c r="D334" s="9"/>
      <c r="L334" s="7"/>
      <c r="M334" s="7"/>
      <c r="N334" s="7"/>
      <c r="O334" s="7"/>
      <c r="P334" s="7"/>
      <c r="Q334" s="7"/>
    </row>
    <row r="335" spans="1:17" s="4" customFormat="1">
      <c r="A335" s="5"/>
      <c r="D335" s="9"/>
      <c r="L335" s="7"/>
      <c r="M335" s="7"/>
      <c r="N335" s="7"/>
      <c r="O335" s="7"/>
      <c r="P335" s="7"/>
      <c r="Q335" s="7"/>
    </row>
    <row r="336" spans="1:17" s="4" customFormat="1">
      <c r="A336" s="5"/>
      <c r="D336" s="9"/>
      <c r="L336" s="7"/>
      <c r="M336" s="7"/>
      <c r="N336" s="7"/>
      <c r="O336" s="7"/>
      <c r="P336" s="7"/>
      <c r="Q336" s="7"/>
    </row>
    <row r="337" spans="1:17" s="4" customFormat="1">
      <c r="A337" s="5"/>
      <c r="D337" s="9"/>
      <c r="L337" s="7"/>
      <c r="M337" s="7"/>
      <c r="N337" s="7"/>
      <c r="O337" s="7"/>
      <c r="P337" s="7"/>
      <c r="Q337" s="7"/>
    </row>
    <row r="338" spans="1:17" s="4" customFormat="1">
      <c r="A338" s="5"/>
      <c r="D338" s="9"/>
      <c r="L338" s="7"/>
      <c r="M338" s="7"/>
      <c r="N338" s="7"/>
      <c r="O338" s="7"/>
      <c r="P338" s="7"/>
      <c r="Q338" s="7"/>
    </row>
    <row r="339" spans="1:17" s="4" customFormat="1">
      <c r="A339" s="5"/>
      <c r="D339" s="9"/>
      <c r="L339" s="7"/>
      <c r="M339" s="7"/>
      <c r="N339" s="7"/>
      <c r="O339" s="7"/>
      <c r="P339" s="7"/>
      <c r="Q339" s="7"/>
    </row>
    <row r="340" spans="1:17" s="4" customFormat="1">
      <c r="A340" s="5"/>
      <c r="D340" s="9"/>
      <c r="L340" s="7"/>
      <c r="M340" s="7"/>
      <c r="N340" s="7"/>
      <c r="O340" s="7"/>
      <c r="P340" s="7"/>
      <c r="Q340" s="7"/>
    </row>
    <row r="341" spans="1:17" s="4" customFormat="1">
      <c r="A341" s="5"/>
      <c r="D341" s="9"/>
      <c r="L341" s="7"/>
      <c r="M341" s="7"/>
      <c r="N341" s="7"/>
      <c r="O341" s="7"/>
      <c r="P341" s="7"/>
      <c r="Q341" s="7"/>
    </row>
    <row r="342" spans="1:17" s="4" customFormat="1">
      <c r="A342" s="5"/>
      <c r="D342" s="9"/>
      <c r="L342" s="7"/>
      <c r="M342" s="7"/>
      <c r="N342" s="7"/>
      <c r="O342" s="7"/>
      <c r="P342" s="7"/>
      <c r="Q342" s="7"/>
    </row>
    <row r="343" spans="1:17" s="4" customFormat="1">
      <c r="A343" s="5"/>
      <c r="D343" s="9"/>
      <c r="L343" s="7"/>
      <c r="M343" s="7"/>
      <c r="N343" s="7"/>
      <c r="O343" s="7"/>
      <c r="P343" s="7"/>
      <c r="Q343" s="7"/>
    </row>
    <row r="344" spans="1:17" s="4" customFormat="1">
      <c r="A344" s="5"/>
      <c r="D344" s="9"/>
      <c r="L344" s="7"/>
      <c r="M344" s="7"/>
      <c r="N344" s="7"/>
      <c r="O344" s="7"/>
      <c r="P344" s="7"/>
      <c r="Q344" s="7"/>
    </row>
    <row r="345" spans="1:17" s="4" customFormat="1">
      <c r="A345" s="5"/>
      <c r="D345" s="9"/>
      <c r="L345" s="7"/>
      <c r="M345" s="7"/>
      <c r="N345" s="7"/>
      <c r="O345" s="7"/>
      <c r="P345" s="7"/>
      <c r="Q345" s="7"/>
    </row>
    <row r="346" spans="1:17" s="4" customFormat="1">
      <c r="A346" s="5"/>
      <c r="D346" s="9"/>
      <c r="L346" s="7"/>
      <c r="M346" s="7"/>
      <c r="N346" s="7"/>
      <c r="O346" s="7"/>
      <c r="P346" s="7"/>
      <c r="Q346" s="7"/>
    </row>
    <row r="347" spans="1:17" s="4" customFormat="1">
      <c r="A347" s="5"/>
      <c r="D347" s="9"/>
      <c r="L347" s="7"/>
      <c r="M347" s="7"/>
      <c r="N347" s="7"/>
      <c r="O347" s="7"/>
      <c r="P347" s="7"/>
      <c r="Q347" s="7"/>
    </row>
    <row r="348" spans="1:17" s="4" customFormat="1">
      <c r="A348" s="5"/>
      <c r="D348" s="9"/>
      <c r="L348" s="7"/>
      <c r="M348" s="7"/>
      <c r="N348" s="7"/>
      <c r="O348" s="7"/>
      <c r="P348" s="7"/>
      <c r="Q348" s="7"/>
    </row>
    <row r="349" spans="1:17" s="4" customFormat="1">
      <c r="A349" s="5"/>
      <c r="D349" s="9"/>
      <c r="L349" s="7"/>
      <c r="M349" s="7"/>
      <c r="N349" s="7"/>
      <c r="O349" s="7"/>
      <c r="P349" s="7"/>
      <c r="Q349" s="7"/>
    </row>
    <row r="350" spans="1:17" s="4" customFormat="1">
      <c r="A350" s="5"/>
      <c r="D350" s="9"/>
      <c r="L350" s="7"/>
      <c r="M350" s="7"/>
      <c r="N350" s="7"/>
      <c r="O350" s="7"/>
      <c r="P350" s="7"/>
      <c r="Q350" s="7"/>
    </row>
    <row r="351" spans="1:17" s="4" customFormat="1">
      <c r="A351" s="5"/>
      <c r="D351" s="9"/>
      <c r="L351" s="7"/>
      <c r="M351" s="7"/>
      <c r="N351" s="7"/>
      <c r="O351" s="7"/>
      <c r="P351" s="7"/>
      <c r="Q351" s="7"/>
    </row>
    <row r="352" spans="1:17" s="4" customFormat="1">
      <c r="A352" s="5"/>
      <c r="D352" s="9"/>
      <c r="L352" s="7"/>
      <c r="M352" s="7"/>
      <c r="N352" s="7"/>
      <c r="O352" s="7"/>
      <c r="P352" s="7"/>
      <c r="Q352" s="7"/>
    </row>
    <row r="353" spans="1:17" s="4" customFormat="1">
      <c r="A353" s="5"/>
      <c r="D353" s="9"/>
      <c r="L353" s="7"/>
      <c r="M353" s="7"/>
      <c r="N353" s="7"/>
      <c r="O353" s="7"/>
      <c r="P353" s="7"/>
      <c r="Q353" s="7"/>
    </row>
    <row r="354" spans="1:17" s="4" customFormat="1">
      <c r="A354" s="5"/>
      <c r="D354" s="9"/>
      <c r="L354" s="7"/>
      <c r="M354" s="7"/>
      <c r="N354" s="7"/>
      <c r="O354" s="7"/>
      <c r="P354" s="7"/>
      <c r="Q354" s="7"/>
    </row>
    <row r="355" spans="1:17" s="4" customFormat="1">
      <c r="A355" s="5"/>
      <c r="D355" s="9"/>
      <c r="L355" s="7"/>
      <c r="M355" s="7"/>
      <c r="N355" s="7"/>
      <c r="O355" s="7"/>
      <c r="P355" s="7"/>
      <c r="Q355" s="7"/>
    </row>
    <row r="356" spans="1:17" s="4" customFormat="1">
      <c r="A356" s="5"/>
      <c r="D356" s="9"/>
      <c r="L356" s="7"/>
      <c r="M356" s="7"/>
      <c r="N356" s="7"/>
      <c r="O356" s="7"/>
      <c r="P356" s="7"/>
      <c r="Q356" s="7"/>
    </row>
    <row r="357" spans="1:17" s="4" customFormat="1">
      <c r="A357" s="5"/>
      <c r="D357" s="9"/>
      <c r="L357" s="7"/>
      <c r="M357" s="7"/>
      <c r="N357" s="7"/>
      <c r="O357" s="7"/>
      <c r="P357" s="7"/>
      <c r="Q357" s="7"/>
    </row>
    <row r="358" spans="1:17" s="4" customFormat="1">
      <c r="A358" s="5"/>
      <c r="D358" s="9"/>
      <c r="L358" s="7"/>
      <c r="M358" s="7"/>
      <c r="N358" s="7"/>
      <c r="O358" s="7"/>
      <c r="P358" s="7"/>
      <c r="Q358" s="7"/>
    </row>
    <row r="359" spans="1:17" s="4" customFormat="1">
      <c r="A359" s="5"/>
      <c r="D359" s="9"/>
      <c r="L359" s="7"/>
      <c r="M359" s="7"/>
      <c r="N359" s="7"/>
      <c r="O359" s="7"/>
      <c r="P359" s="7"/>
      <c r="Q359" s="7"/>
    </row>
    <row r="360" spans="1:17" s="4" customFormat="1">
      <c r="A360" s="5"/>
      <c r="D360" s="9"/>
      <c r="L360" s="7"/>
      <c r="M360" s="7"/>
      <c r="N360" s="7"/>
      <c r="O360" s="7"/>
      <c r="P360" s="7"/>
      <c r="Q360" s="7"/>
    </row>
    <row r="361" spans="1:17" s="4" customFormat="1">
      <c r="A361" s="5"/>
      <c r="D361" s="9"/>
      <c r="L361" s="7"/>
      <c r="M361" s="7"/>
      <c r="N361" s="7"/>
      <c r="O361" s="7"/>
      <c r="P361" s="7"/>
      <c r="Q361" s="7"/>
    </row>
    <row r="362" spans="1:17" s="4" customFormat="1">
      <c r="A362" s="5"/>
      <c r="D362" s="9"/>
      <c r="L362" s="7"/>
      <c r="M362" s="7"/>
      <c r="N362" s="7"/>
      <c r="O362" s="7"/>
      <c r="P362" s="7"/>
      <c r="Q362" s="7"/>
    </row>
    <row r="363" spans="1:17" s="4" customFormat="1">
      <c r="A363" s="5"/>
      <c r="D363" s="9"/>
      <c r="L363" s="7"/>
      <c r="M363" s="7"/>
      <c r="N363" s="7"/>
      <c r="O363" s="7"/>
      <c r="P363" s="7"/>
      <c r="Q363" s="7"/>
    </row>
    <row r="364" spans="1:17" s="4" customFormat="1">
      <c r="A364" s="5"/>
      <c r="D364" s="9"/>
      <c r="L364" s="7"/>
      <c r="M364" s="7"/>
      <c r="N364" s="7"/>
      <c r="O364" s="7"/>
      <c r="P364" s="7"/>
      <c r="Q364" s="7"/>
    </row>
    <row r="365" spans="1:17" s="4" customFormat="1">
      <c r="A365" s="5"/>
      <c r="D365" s="9"/>
      <c r="L365" s="7"/>
      <c r="M365" s="7"/>
      <c r="N365" s="7"/>
      <c r="O365" s="7"/>
      <c r="P365" s="7"/>
      <c r="Q365" s="7"/>
    </row>
    <row r="366" spans="1:17" s="4" customFormat="1">
      <c r="A366" s="5"/>
      <c r="D366" s="9"/>
      <c r="L366" s="7"/>
      <c r="M366" s="7"/>
      <c r="N366" s="7"/>
      <c r="O366" s="7"/>
      <c r="P366" s="7"/>
      <c r="Q366" s="7"/>
    </row>
    <row r="367" spans="1:17" s="4" customFormat="1">
      <c r="A367" s="5"/>
      <c r="D367" s="9"/>
      <c r="L367" s="7"/>
      <c r="M367" s="7"/>
      <c r="N367" s="7"/>
      <c r="O367" s="7"/>
      <c r="P367" s="7"/>
      <c r="Q367" s="7"/>
    </row>
    <row r="368" spans="1:17" s="4" customFormat="1">
      <c r="A368" s="5"/>
      <c r="D368" s="9"/>
      <c r="L368" s="7"/>
      <c r="M368" s="7"/>
      <c r="N368" s="7"/>
      <c r="O368" s="7"/>
      <c r="P368" s="7"/>
      <c r="Q368" s="7"/>
    </row>
    <row r="369" spans="1:17" s="4" customFormat="1">
      <c r="A369" s="5"/>
      <c r="D369" s="9"/>
      <c r="L369" s="7"/>
      <c r="M369" s="7"/>
      <c r="N369" s="7"/>
      <c r="O369" s="7"/>
      <c r="P369" s="7"/>
      <c r="Q369" s="7"/>
    </row>
    <row r="370" spans="1:17" s="4" customFormat="1">
      <c r="A370" s="5"/>
      <c r="D370" s="9"/>
      <c r="L370" s="7"/>
      <c r="M370" s="7"/>
      <c r="N370" s="7"/>
      <c r="O370" s="7"/>
      <c r="P370" s="7"/>
      <c r="Q370" s="7"/>
    </row>
    <row r="371" spans="1:17" s="4" customFormat="1">
      <c r="A371" s="5"/>
      <c r="D371" s="9"/>
      <c r="L371" s="7"/>
      <c r="M371" s="7"/>
      <c r="N371" s="7"/>
      <c r="O371" s="7"/>
      <c r="P371" s="7"/>
      <c r="Q371" s="7"/>
    </row>
    <row r="372" spans="1:17" s="4" customFormat="1">
      <c r="A372" s="5"/>
      <c r="D372" s="9"/>
      <c r="L372" s="7"/>
      <c r="M372" s="7"/>
      <c r="N372" s="7"/>
      <c r="O372" s="7"/>
      <c r="P372" s="7"/>
      <c r="Q372" s="7"/>
    </row>
    <row r="373" spans="1:17" s="4" customFormat="1">
      <c r="A373" s="5"/>
      <c r="D373" s="9"/>
      <c r="L373" s="7"/>
      <c r="M373" s="7"/>
      <c r="N373" s="7"/>
      <c r="O373" s="7"/>
      <c r="P373" s="7"/>
      <c r="Q373" s="7"/>
    </row>
    <row r="374" spans="1:17" s="4" customFormat="1">
      <c r="A374" s="5"/>
      <c r="D374" s="9"/>
      <c r="L374" s="7"/>
      <c r="M374" s="7"/>
      <c r="N374" s="7"/>
      <c r="O374" s="7"/>
      <c r="P374" s="7"/>
      <c r="Q374" s="7"/>
    </row>
    <row r="375" spans="1:17" s="4" customFormat="1">
      <c r="A375" s="5"/>
      <c r="D375" s="9"/>
      <c r="L375" s="7"/>
      <c r="M375" s="7"/>
      <c r="N375" s="7"/>
      <c r="O375" s="7"/>
      <c r="P375" s="7"/>
      <c r="Q375" s="7"/>
    </row>
    <row r="376" spans="1:17" s="4" customFormat="1">
      <c r="A376" s="5"/>
      <c r="D376" s="9"/>
      <c r="L376" s="7"/>
      <c r="M376" s="7"/>
      <c r="N376" s="7"/>
      <c r="O376" s="7"/>
      <c r="P376" s="7"/>
      <c r="Q376" s="7"/>
    </row>
    <row r="377" spans="1:17" s="4" customFormat="1">
      <c r="A377" s="5"/>
      <c r="D377" s="9"/>
      <c r="L377" s="7"/>
      <c r="M377" s="7"/>
      <c r="N377" s="7"/>
      <c r="O377" s="7"/>
      <c r="P377" s="7"/>
      <c r="Q377" s="7"/>
    </row>
    <row r="378" spans="1:17" s="4" customFormat="1">
      <c r="A378" s="5"/>
      <c r="D378" s="9"/>
      <c r="L378" s="7"/>
      <c r="M378" s="7"/>
      <c r="N378" s="7"/>
      <c r="O378" s="7"/>
      <c r="P378" s="7"/>
      <c r="Q378" s="7"/>
    </row>
    <row r="379" spans="1:17" s="4" customFormat="1">
      <c r="A379" s="5"/>
      <c r="D379" s="9"/>
      <c r="L379" s="7"/>
      <c r="M379" s="7"/>
      <c r="N379" s="7"/>
      <c r="O379" s="7"/>
      <c r="P379" s="7"/>
      <c r="Q379" s="7"/>
    </row>
    <row r="380" spans="1:17" s="4" customFormat="1">
      <c r="A380" s="5"/>
      <c r="D380" s="9"/>
      <c r="L380" s="7"/>
      <c r="M380" s="7"/>
      <c r="N380" s="7"/>
      <c r="O380" s="7"/>
      <c r="P380" s="7"/>
      <c r="Q380" s="7"/>
    </row>
    <row r="381" spans="1:17" s="4" customFormat="1">
      <c r="A381" s="5"/>
      <c r="D381" s="9"/>
      <c r="L381" s="7"/>
      <c r="M381" s="7"/>
      <c r="N381" s="7"/>
      <c r="O381" s="7"/>
      <c r="P381" s="7"/>
      <c r="Q381" s="7"/>
    </row>
    <row r="382" spans="1:17" s="4" customFormat="1">
      <c r="A382" s="5"/>
      <c r="D382" s="9"/>
      <c r="L382" s="7"/>
      <c r="M382" s="7"/>
      <c r="N382" s="7"/>
      <c r="O382" s="7"/>
      <c r="P382" s="7"/>
      <c r="Q382" s="7"/>
    </row>
    <row r="383" spans="1:17" s="4" customFormat="1">
      <c r="A383" s="5"/>
      <c r="D383" s="9"/>
      <c r="L383" s="7"/>
      <c r="M383" s="7"/>
      <c r="N383" s="7"/>
      <c r="O383" s="7"/>
      <c r="P383" s="7"/>
      <c r="Q383" s="7"/>
    </row>
    <row r="384" spans="1:17" s="4" customFormat="1">
      <c r="A384" s="5"/>
      <c r="D384" s="9"/>
      <c r="L384" s="7"/>
      <c r="M384" s="7"/>
      <c r="N384" s="7"/>
      <c r="O384" s="7"/>
      <c r="P384" s="7"/>
      <c r="Q384" s="7"/>
    </row>
    <row r="385" spans="1:17" s="4" customFormat="1">
      <c r="A385" s="5"/>
      <c r="D385" s="9"/>
      <c r="L385" s="7"/>
      <c r="M385" s="7"/>
      <c r="N385" s="7"/>
      <c r="O385" s="7"/>
      <c r="P385" s="7"/>
      <c r="Q385" s="7"/>
    </row>
    <row r="386" spans="1:17" s="4" customFormat="1">
      <c r="A386" s="5"/>
      <c r="D386" s="9"/>
      <c r="L386" s="7"/>
      <c r="M386" s="7"/>
      <c r="N386" s="7"/>
      <c r="O386" s="7"/>
      <c r="P386" s="7"/>
      <c r="Q386" s="7"/>
    </row>
    <row r="387" spans="1:17" s="4" customFormat="1">
      <c r="A387" s="5"/>
      <c r="D387" s="9"/>
      <c r="L387" s="7"/>
      <c r="M387" s="7"/>
      <c r="N387" s="7"/>
      <c r="O387" s="7"/>
      <c r="P387" s="7"/>
      <c r="Q387" s="7"/>
    </row>
    <row r="388" spans="1:17" s="4" customFormat="1">
      <c r="A388" s="5"/>
      <c r="D388" s="9"/>
      <c r="L388" s="7"/>
      <c r="M388" s="7"/>
      <c r="N388" s="7"/>
      <c r="O388" s="7"/>
      <c r="P388" s="7"/>
      <c r="Q388" s="7"/>
    </row>
    <row r="389" spans="1:17" s="4" customFormat="1">
      <c r="A389" s="5"/>
      <c r="D389" s="9"/>
      <c r="L389" s="7"/>
      <c r="M389" s="7"/>
      <c r="N389" s="7"/>
      <c r="O389" s="7"/>
      <c r="P389" s="7"/>
      <c r="Q389" s="7"/>
    </row>
    <row r="390" spans="1:17" s="4" customFormat="1">
      <c r="A390" s="5"/>
      <c r="D390" s="9"/>
      <c r="L390" s="7"/>
      <c r="M390" s="7"/>
      <c r="N390" s="7"/>
      <c r="O390" s="7"/>
      <c r="P390" s="7"/>
      <c r="Q390" s="7"/>
    </row>
    <row r="391" spans="1:17" s="4" customFormat="1">
      <c r="A391" s="5"/>
      <c r="D391" s="9"/>
      <c r="L391" s="7"/>
      <c r="M391" s="7"/>
      <c r="N391" s="7"/>
      <c r="O391" s="7"/>
      <c r="P391" s="7"/>
      <c r="Q391" s="7"/>
    </row>
    <row r="392" spans="1:17" s="4" customFormat="1">
      <c r="A392" s="5"/>
      <c r="D392" s="9"/>
      <c r="L392" s="7"/>
      <c r="M392" s="7"/>
      <c r="N392" s="7"/>
      <c r="O392" s="7"/>
      <c r="P392" s="7"/>
      <c r="Q392" s="7"/>
    </row>
    <row r="393" spans="1:17" s="4" customFormat="1">
      <c r="A393" s="5"/>
      <c r="D393" s="9"/>
      <c r="L393" s="7"/>
      <c r="M393" s="7"/>
      <c r="N393" s="7"/>
      <c r="O393" s="7"/>
      <c r="P393" s="7"/>
      <c r="Q393" s="7"/>
    </row>
    <row r="394" spans="1:17" s="4" customFormat="1">
      <c r="A394" s="5"/>
      <c r="D394" s="9"/>
      <c r="L394" s="7"/>
      <c r="M394" s="7"/>
      <c r="N394" s="7"/>
      <c r="O394" s="7"/>
      <c r="P394" s="7"/>
      <c r="Q394" s="7"/>
    </row>
    <row r="395" spans="1:17" s="4" customFormat="1">
      <c r="A395" s="5"/>
      <c r="D395" s="9"/>
      <c r="L395" s="7"/>
      <c r="M395" s="7"/>
      <c r="N395" s="7"/>
      <c r="O395" s="7"/>
      <c r="P395" s="7"/>
      <c r="Q395" s="7"/>
    </row>
    <row r="396" spans="1:17" s="4" customFormat="1">
      <c r="A396" s="5"/>
      <c r="D396" s="9"/>
      <c r="L396" s="7"/>
      <c r="M396" s="7"/>
      <c r="N396" s="7"/>
      <c r="O396" s="7"/>
      <c r="P396" s="7"/>
      <c r="Q396" s="7"/>
    </row>
    <row r="397" spans="1:17" s="4" customFormat="1">
      <c r="A397" s="5"/>
      <c r="D397" s="9"/>
      <c r="L397" s="7"/>
      <c r="M397" s="7"/>
      <c r="N397" s="7"/>
      <c r="O397" s="7"/>
      <c r="P397" s="7"/>
      <c r="Q397" s="7"/>
    </row>
    <row r="398" spans="1:17" s="4" customFormat="1">
      <c r="A398" s="5"/>
      <c r="D398" s="9"/>
      <c r="L398" s="7"/>
      <c r="M398" s="7"/>
      <c r="N398" s="7"/>
      <c r="O398" s="7"/>
      <c r="P398" s="7"/>
      <c r="Q398" s="7"/>
    </row>
    <row r="399" spans="1:17" s="4" customFormat="1">
      <c r="A399" s="5"/>
      <c r="D399" s="9"/>
      <c r="L399" s="7"/>
      <c r="M399" s="7"/>
      <c r="N399" s="7"/>
      <c r="O399" s="7"/>
      <c r="P399" s="7"/>
      <c r="Q399" s="7"/>
    </row>
    <row r="400" spans="1:17" s="4" customFormat="1">
      <c r="A400" s="5"/>
      <c r="D400" s="9"/>
      <c r="L400" s="7"/>
      <c r="M400" s="7"/>
      <c r="N400" s="7"/>
      <c r="O400" s="7"/>
      <c r="P400" s="7"/>
      <c r="Q400" s="7"/>
    </row>
    <row r="401" spans="1:17" s="4" customFormat="1">
      <c r="A401" s="5"/>
      <c r="D401" s="9"/>
      <c r="L401" s="7"/>
      <c r="M401" s="7"/>
      <c r="N401" s="7"/>
      <c r="O401" s="7"/>
      <c r="P401" s="7"/>
      <c r="Q401" s="7"/>
    </row>
    <row r="402" spans="1:17" s="4" customFormat="1">
      <c r="A402" s="5"/>
      <c r="D402" s="9"/>
      <c r="L402" s="7"/>
      <c r="M402" s="7"/>
      <c r="N402" s="7"/>
      <c r="O402" s="7"/>
      <c r="P402" s="7"/>
      <c r="Q402" s="7"/>
    </row>
    <row r="403" spans="1:17" s="4" customFormat="1">
      <c r="A403" s="5"/>
      <c r="D403" s="9"/>
      <c r="L403" s="7"/>
      <c r="M403" s="7"/>
      <c r="N403" s="7"/>
      <c r="O403" s="7"/>
      <c r="P403" s="7"/>
      <c r="Q403" s="7"/>
    </row>
    <row r="404" spans="1:17" s="4" customFormat="1">
      <c r="A404" s="5"/>
      <c r="D404" s="9"/>
      <c r="L404" s="7"/>
      <c r="M404" s="7"/>
      <c r="N404" s="7"/>
      <c r="O404" s="7"/>
      <c r="P404" s="7"/>
      <c r="Q404" s="7"/>
    </row>
    <row r="405" spans="1:17" s="4" customFormat="1">
      <c r="A405" s="5"/>
      <c r="D405" s="9"/>
      <c r="L405" s="7"/>
      <c r="M405" s="7"/>
      <c r="N405" s="7"/>
      <c r="O405" s="7"/>
      <c r="P405" s="7"/>
      <c r="Q405" s="7"/>
    </row>
    <row r="406" spans="1:17" s="4" customFormat="1">
      <c r="A406" s="5"/>
      <c r="D406" s="9"/>
      <c r="L406" s="7"/>
      <c r="M406" s="7"/>
      <c r="N406" s="7"/>
      <c r="O406" s="7"/>
      <c r="P406" s="7"/>
      <c r="Q406" s="7"/>
    </row>
    <row r="407" spans="1:17" s="4" customFormat="1">
      <c r="A407" s="5"/>
      <c r="D407" s="9"/>
      <c r="L407" s="7"/>
      <c r="M407" s="7"/>
      <c r="N407" s="7"/>
      <c r="O407" s="7"/>
      <c r="P407" s="7"/>
      <c r="Q407" s="7"/>
    </row>
    <row r="408" spans="1:17" s="4" customFormat="1">
      <c r="A408" s="5"/>
      <c r="D408" s="9"/>
      <c r="L408" s="7"/>
      <c r="M408" s="7"/>
      <c r="N408" s="7"/>
      <c r="O408" s="7"/>
      <c r="P408" s="7"/>
      <c r="Q408" s="7"/>
    </row>
    <row r="409" spans="1:17" s="4" customFormat="1">
      <c r="A409" s="5"/>
      <c r="D409" s="9"/>
      <c r="L409" s="7"/>
      <c r="M409" s="7"/>
      <c r="N409" s="7"/>
      <c r="O409" s="7"/>
      <c r="P409" s="7"/>
      <c r="Q409" s="7"/>
    </row>
    <row r="410" spans="1:17" s="4" customFormat="1">
      <c r="A410" s="5"/>
      <c r="D410" s="9"/>
      <c r="L410" s="7"/>
      <c r="M410" s="7"/>
      <c r="N410" s="7"/>
      <c r="O410" s="7"/>
      <c r="P410" s="7"/>
      <c r="Q410" s="7"/>
    </row>
    <row r="411" spans="1:17" s="4" customFormat="1">
      <c r="A411" s="5"/>
      <c r="D411" s="9"/>
      <c r="L411" s="7"/>
      <c r="M411" s="7"/>
      <c r="N411" s="7"/>
      <c r="O411" s="7"/>
      <c r="P411" s="7"/>
      <c r="Q411" s="7"/>
    </row>
    <row r="412" spans="1:17" s="4" customFormat="1">
      <c r="A412" s="5"/>
      <c r="D412" s="9"/>
      <c r="L412" s="7"/>
      <c r="M412" s="7"/>
      <c r="N412" s="7"/>
      <c r="O412" s="7"/>
      <c r="P412" s="7"/>
      <c r="Q412" s="7"/>
    </row>
    <row r="413" spans="1:17" s="4" customFormat="1">
      <c r="A413" s="5"/>
      <c r="D413" s="9"/>
      <c r="L413" s="7"/>
      <c r="M413" s="7"/>
      <c r="N413" s="7"/>
      <c r="O413" s="7"/>
      <c r="P413" s="7"/>
      <c r="Q413" s="7"/>
    </row>
    <row r="414" spans="1:17" s="4" customFormat="1">
      <c r="A414" s="5"/>
      <c r="D414" s="9"/>
      <c r="L414" s="7"/>
      <c r="M414" s="7"/>
      <c r="N414" s="7"/>
      <c r="O414" s="7"/>
      <c r="P414" s="7"/>
      <c r="Q414" s="7"/>
    </row>
    <row r="415" spans="1:17" s="4" customFormat="1">
      <c r="A415" s="5"/>
      <c r="D415" s="9"/>
      <c r="L415" s="7"/>
      <c r="M415" s="7"/>
      <c r="N415" s="7"/>
      <c r="O415" s="7"/>
      <c r="P415" s="7"/>
      <c r="Q415" s="7"/>
    </row>
    <row r="416" spans="1:17" s="4" customFormat="1">
      <c r="A416" s="5"/>
      <c r="D416" s="9"/>
      <c r="L416" s="7"/>
      <c r="M416" s="7"/>
      <c r="N416" s="7"/>
      <c r="O416" s="7"/>
      <c r="P416" s="7"/>
      <c r="Q416" s="7"/>
    </row>
    <row r="417" spans="1:17" s="4" customFormat="1">
      <c r="A417" s="5"/>
      <c r="D417" s="9"/>
      <c r="L417" s="7"/>
      <c r="M417" s="7"/>
      <c r="N417" s="7"/>
      <c r="O417" s="7"/>
      <c r="P417" s="7"/>
      <c r="Q417" s="7"/>
    </row>
    <row r="418" spans="1:17" s="4" customFormat="1">
      <c r="A418" s="5"/>
      <c r="D418" s="9"/>
      <c r="L418" s="7"/>
      <c r="M418" s="7"/>
      <c r="N418" s="7"/>
      <c r="O418" s="7"/>
      <c r="P418" s="7"/>
      <c r="Q418" s="7"/>
    </row>
    <row r="419" spans="1:17" s="4" customFormat="1">
      <c r="A419" s="5"/>
      <c r="D419" s="9"/>
      <c r="L419" s="7"/>
      <c r="M419" s="7"/>
      <c r="N419" s="7"/>
      <c r="O419" s="7"/>
      <c r="P419" s="7"/>
      <c r="Q419" s="7"/>
    </row>
    <row r="420" spans="1:17" s="4" customFormat="1">
      <c r="A420" s="5"/>
      <c r="D420" s="9"/>
      <c r="L420" s="7"/>
      <c r="M420" s="7"/>
      <c r="N420" s="7"/>
      <c r="O420" s="7"/>
      <c r="P420" s="7"/>
      <c r="Q420" s="7"/>
    </row>
    <row r="421" spans="1:17" s="4" customFormat="1">
      <c r="A421" s="5"/>
      <c r="D421" s="9"/>
      <c r="L421" s="7"/>
      <c r="M421" s="7"/>
      <c r="N421" s="7"/>
      <c r="O421" s="7"/>
      <c r="P421" s="7"/>
      <c r="Q421" s="7"/>
    </row>
    <row r="422" spans="1:17" s="4" customFormat="1">
      <c r="A422" s="5"/>
      <c r="D422" s="9"/>
      <c r="L422" s="7"/>
      <c r="M422" s="7"/>
      <c r="N422" s="7"/>
      <c r="O422" s="7"/>
      <c r="P422" s="7"/>
      <c r="Q422" s="7"/>
    </row>
    <row r="423" spans="1:17" s="4" customFormat="1">
      <c r="A423" s="5"/>
      <c r="D423" s="9"/>
      <c r="L423" s="7"/>
      <c r="M423" s="7"/>
      <c r="N423" s="7"/>
      <c r="O423" s="7"/>
      <c r="P423" s="7"/>
      <c r="Q423" s="7"/>
    </row>
    <row r="424" spans="1:17" s="4" customFormat="1">
      <c r="A424" s="5"/>
      <c r="D424" s="9"/>
      <c r="L424" s="7"/>
      <c r="M424" s="7"/>
      <c r="N424" s="7"/>
      <c r="O424" s="7"/>
      <c r="P424" s="7"/>
      <c r="Q424" s="7"/>
    </row>
    <row r="425" spans="1:17" s="4" customFormat="1">
      <c r="A425" s="5"/>
      <c r="D425" s="9"/>
      <c r="L425" s="7"/>
      <c r="M425" s="7"/>
      <c r="N425" s="7"/>
      <c r="O425" s="7"/>
      <c r="P425" s="7"/>
      <c r="Q425" s="7"/>
    </row>
    <row r="426" spans="1:17" s="4" customFormat="1">
      <c r="A426" s="5"/>
      <c r="D426" s="9"/>
      <c r="L426" s="7"/>
      <c r="M426" s="7"/>
      <c r="N426" s="7"/>
      <c r="O426" s="7"/>
      <c r="P426" s="7"/>
      <c r="Q426" s="7"/>
    </row>
    <row r="427" spans="1:17" s="4" customFormat="1">
      <c r="A427" s="5"/>
      <c r="D427" s="9"/>
      <c r="L427" s="7"/>
      <c r="M427" s="7"/>
      <c r="N427" s="7"/>
      <c r="O427" s="7"/>
      <c r="P427" s="7"/>
      <c r="Q427" s="7"/>
    </row>
    <row r="428" spans="1:17" s="4" customFormat="1">
      <c r="A428" s="5"/>
      <c r="D428" s="9"/>
      <c r="L428" s="7"/>
      <c r="M428" s="7"/>
      <c r="N428" s="7"/>
      <c r="O428" s="7"/>
      <c r="P428" s="7"/>
      <c r="Q428" s="7"/>
    </row>
    <row r="429" spans="1:17" s="4" customFormat="1">
      <c r="A429" s="5"/>
      <c r="D429" s="9"/>
      <c r="L429" s="7"/>
      <c r="M429" s="7"/>
      <c r="N429" s="7"/>
      <c r="O429" s="7"/>
      <c r="P429" s="7"/>
      <c r="Q429" s="7"/>
    </row>
    <row r="430" spans="1:17" s="4" customFormat="1">
      <c r="A430" s="5"/>
      <c r="D430" s="9"/>
      <c r="L430" s="7"/>
      <c r="M430" s="7"/>
      <c r="N430" s="7"/>
      <c r="O430" s="7"/>
      <c r="P430" s="7"/>
      <c r="Q430" s="7"/>
    </row>
    <row r="431" spans="1:17" s="4" customFormat="1">
      <c r="A431" s="5"/>
      <c r="D431" s="9"/>
      <c r="L431" s="7"/>
      <c r="M431" s="7"/>
      <c r="N431" s="7"/>
      <c r="O431" s="7"/>
      <c r="P431" s="7"/>
      <c r="Q431" s="7"/>
    </row>
    <row r="432" spans="1:17" s="4" customFormat="1">
      <c r="A432" s="5"/>
      <c r="D432" s="9"/>
      <c r="L432" s="7"/>
      <c r="M432" s="7"/>
      <c r="N432" s="7"/>
      <c r="O432" s="7"/>
      <c r="P432" s="7"/>
      <c r="Q432" s="7"/>
    </row>
    <row r="433" spans="1:17" s="4" customFormat="1">
      <c r="A433" s="5"/>
      <c r="D433" s="9"/>
      <c r="L433" s="7"/>
      <c r="M433" s="7"/>
      <c r="N433" s="7"/>
      <c r="O433" s="7"/>
      <c r="P433" s="7"/>
      <c r="Q433" s="7"/>
    </row>
    <row r="434" spans="1:17" s="4" customFormat="1">
      <c r="A434" s="5"/>
      <c r="D434" s="9"/>
      <c r="L434" s="7"/>
      <c r="M434" s="7"/>
      <c r="N434" s="7"/>
      <c r="O434" s="7"/>
      <c r="P434" s="7"/>
      <c r="Q434" s="7"/>
    </row>
    <row r="435" spans="1:17" s="4" customFormat="1">
      <c r="A435" s="5"/>
      <c r="D435" s="9"/>
      <c r="L435" s="7"/>
      <c r="M435" s="7"/>
      <c r="N435" s="7"/>
      <c r="O435" s="7"/>
      <c r="P435" s="7"/>
      <c r="Q435" s="7"/>
    </row>
    <row r="436" spans="1:17" s="4" customFormat="1">
      <c r="A436" s="5"/>
      <c r="D436" s="9"/>
      <c r="L436" s="7"/>
      <c r="M436" s="7"/>
      <c r="N436" s="7"/>
      <c r="O436" s="7"/>
      <c r="P436" s="7"/>
      <c r="Q436" s="7"/>
    </row>
    <row r="437" spans="1:17" s="4" customFormat="1">
      <c r="A437" s="5"/>
      <c r="D437" s="9"/>
      <c r="L437" s="7"/>
      <c r="M437" s="7"/>
      <c r="N437" s="7"/>
      <c r="O437" s="7"/>
      <c r="P437" s="7"/>
      <c r="Q437" s="7"/>
    </row>
    <row r="438" spans="1:17" s="4" customFormat="1">
      <c r="A438" s="5"/>
      <c r="D438" s="9"/>
      <c r="L438" s="7"/>
      <c r="M438" s="7"/>
      <c r="N438" s="7"/>
      <c r="O438" s="7"/>
      <c r="P438" s="7"/>
      <c r="Q438" s="7"/>
    </row>
    <row r="439" spans="1:17" s="4" customFormat="1">
      <c r="A439" s="5"/>
      <c r="D439" s="9"/>
      <c r="L439" s="7"/>
      <c r="M439" s="7"/>
      <c r="N439" s="7"/>
      <c r="O439" s="7"/>
      <c r="P439" s="7"/>
      <c r="Q439" s="7"/>
    </row>
    <row r="440" spans="1:17" s="4" customFormat="1">
      <c r="A440" s="5"/>
      <c r="D440" s="9"/>
      <c r="L440" s="7"/>
      <c r="M440" s="7"/>
      <c r="N440" s="7"/>
      <c r="O440" s="7"/>
      <c r="P440" s="7"/>
      <c r="Q440" s="7"/>
    </row>
    <row r="441" spans="1:17" s="4" customFormat="1">
      <c r="A441" s="5"/>
      <c r="D441" s="9"/>
      <c r="L441" s="7"/>
      <c r="M441" s="7"/>
      <c r="N441" s="7"/>
      <c r="O441" s="7"/>
      <c r="P441" s="7"/>
      <c r="Q441" s="7"/>
    </row>
    <row r="442" spans="1:17" s="4" customFormat="1">
      <c r="A442" s="5"/>
      <c r="D442" s="9"/>
      <c r="L442" s="7"/>
      <c r="M442" s="7"/>
      <c r="N442" s="7"/>
      <c r="O442" s="7"/>
      <c r="P442" s="7"/>
      <c r="Q442" s="7"/>
    </row>
    <row r="443" spans="1:17" s="4" customFormat="1">
      <c r="A443" s="5"/>
      <c r="D443" s="9"/>
      <c r="L443" s="7"/>
      <c r="M443" s="7"/>
      <c r="N443" s="7"/>
      <c r="O443" s="7"/>
      <c r="P443" s="7"/>
      <c r="Q443" s="7"/>
    </row>
    <row r="444" spans="1:17" s="4" customFormat="1">
      <c r="A444" s="5"/>
      <c r="D444" s="9"/>
      <c r="L444" s="7"/>
      <c r="M444" s="7"/>
      <c r="N444" s="7"/>
      <c r="O444" s="7"/>
      <c r="P444" s="7"/>
      <c r="Q444" s="7"/>
    </row>
    <row r="445" spans="1:17" s="4" customFormat="1">
      <c r="A445" s="5"/>
      <c r="D445" s="9"/>
      <c r="L445" s="7"/>
      <c r="M445" s="7"/>
      <c r="N445" s="7"/>
      <c r="O445" s="7"/>
      <c r="P445" s="7"/>
      <c r="Q445" s="7"/>
    </row>
    <row r="446" spans="1:17" s="4" customFormat="1">
      <c r="A446" s="5"/>
      <c r="D446" s="9"/>
      <c r="L446" s="7"/>
      <c r="M446" s="7"/>
      <c r="N446" s="7"/>
      <c r="O446" s="7"/>
      <c r="P446" s="7"/>
      <c r="Q446" s="7"/>
    </row>
    <row r="447" spans="1:17" s="4" customFormat="1">
      <c r="A447" s="5"/>
      <c r="D447" s="9"/>
      <c r="L447" s="7"/>
      <c r="M447" s="7"/>
      <c r="N447" s="7"/>
      <c r="O447" s="7"/>
      <c r="P447" s="7"/>
      <c r="Q447" s="7"/>
    </row>
    <row r="448" spans="1:17" s="4" customFormat="1">
      <c r="A448" s="5"/>
      <c r="D448" s="9"/>
      <c r="L448" s="7"/>
      <c r="M448" s="7"/>
      <c r="N448" s="7"/>
      <c r="O448" s="7"/>
      <c r="P448" s="7"/>
      <c r="Q448" s="7"/>
    </row>
    <row r="449" spans="1:17" s="4" customFormat="1">
      <c r="A449" s="5"/>
      <c r="D449" s="9"/>
      <c r="L449" s="7"/>
      <c r="M449" s="7"/>
      <c r="N449" s="7"/>
      <c r="O449" s="7"/>
      <c r="P449" s="7"/>
      <c r="Q449" s="7"/>
    </row>
    <row r="450" spans="1:17" s="4" customFormat="1">
      <c r="A450" s="5"/>
      <c r="D450" s="9"/>
      <c r="L450" s="7"/>
      <c r="M450" s="7"/>
      <c r="N450" s="7"/>
      <c r="O450" s="7"/>
      <c r="P450" s="7"/>
      <c r="Q450" s="7"/>
    </row>
    <row r="451" spans="1:17" s="4" customFormat="1">
      <c r="A451" s="5"/>
      <c r="D451" s="9"/>
      <c r="L451" s="7"/>
      <c r="M451" s="7"/>
      <c r="N451" s="7"/>
      <c r="O451" s="7"/>
      <c r="P451" s="7"/>
      <c r="Q451" s="7"/>
    </row>
    <row r="452" spans="1:17" s="4" customFormat="1">
      <c r="A452" s="5"/>
      <c r="D452" s="9"/>
      <c r="L452" s="7"/>
      <c r="M452" s="7"/>
      <c r="N452" s="7"/>
      <c r="O452" s="7"/>
      <c r="P452" s="7"/>
      <c r="Q452" s="7"/>
    </row>
    <row r="453" spans="1:17" s="4" customFormat="1">
      <c r="A453" s="5"/>
      <c r="D453" s="9"/>
      <c r="L453" s="7"/>
      <c r="M453" s="7"/>
      <c r="N453" s="7"/>
      <c r="O453" s="7"/>
      <c r="P453" s="7"/>
      <c r="Q453" s="7"/>
    </row>
    <row r="454" spans="1:17" s="4" customFormat="1">
      <c r="A454" s="5"/>
      <c r="D454" s="9"/>
      <c r="L454" s="7"/>
      <c r="M454" s="7"/>
      <c r="N454" s="7"/>
      <c r="O454" s="7"/>
      <c r="P454" s="7"/>
      <c r="Q454" s="7"/>
    </row>
    <row r="455" spans="1:17" s="4" customFormat="1">
      <c r="A455" s="5"/>
      <c r="D455" s="9"/>
      <c r="L455" s="7"/>
      <c r="M455" s="7"/>
      <c r="N455" s="7"/>
      <c r="O455" s="7"/>
      <c r="P455" s="7"/>
      <c r="Q455" s="7"/>
    </row>
    <row r="456" spans="1:17" s="4" customFormat="1">
      <c r="A456" s="5"/>
      <c r="D456" s="9"/>
      <c r="L456" s="7"/>
      <c r="M456" s="7"/>
      <c r="N456" s="7"/>
      <c r="O456" s="7"/>
      <c r="P456" s="7"/>
      <c r="Q456" s="7"/>
    </row>
    <row r="457" spans="1:17" s="4" customFormat="1">
      <c r="A457" s="5"/>
      <c r="D457" s="9"/>
      <c r="L457" s="7"/>
      <c r="M457" s="7"/>
      <c r="N457" s="7"/>
      <c r="O457" s="7"/>
      <c r="P457" s="7"/>
      <c r="Q457" s="7"/>
    </row>
    <row r="458" spans="1:17" s="4" customFormat="1">
      <c r="A458" s="5"/>
      <c r="D458" s="9"/>
      <c r="L458" s="7"/>
      <c r="M458" s="7"/>
      <c r="N458" s="7"/>
      <c r="O458" s="7"/>
      <c r="P458" s="7"/>
      <c r="Q458" s="7"/>
    </row>
    <row r="459" spans="1:17" s="4" customFormat="1">
      <c r="A459" s="5"/>
      <c r="D459" s="9"/>
      <c r="L459" s="7"/>
      <c r="M459" s="7"/>
      <c r="N459" s="7"/>
      <c r="O459" s="7"/>
      <c r="P459" s="7"/>
      <c r="Q459" s="7"/>
    </row>
    <row r="460" spans="1:17" s="4" customFormat="1">
      <c r="A460" s="5"/>
      <c r="D460" s="9"/>
      <c r="L460" s="7"/>
      <c r="M460" s="7"/>
      <c r="N460" s="7"/>
      <c r="O460" s="7"/>
      <c r="P460" s="7"/>
      <c r="Q460" s="7"/>
    </row>
    <row r="461" spans="1:17" s="4" customFormat="1">
      <c r="A461" s="5"/>
      <c r="D461" s="9"/>
      <c r="L461" s="7"/>
      <c r="M461" s="7"/>
      <c r="N461" s="7"/>
      <c r="O461" s="7"/>
      <c r="P461" s="7"/>
      <c r="Q461" s="7"/>
    </row>
    <row r="462" spans="1:17" s="4" customFormat="1">
      <c r="A462" s="5"/>
      <c r="D462" s="9"/>
      <c r="L462" s="7"/>
      <c r="M462" s="7"/>
      <c r="N462" s="7"/>
      <c r="O462" s="7"/>
      <c r="P462" s="7"/>
      <c r="Q462" s="7"/>
    </row>
    <row r="463" spans="1:17" s="4" customFormat="1">
      <c r="A463" s="5"/>
      <c r="D463" s="9"/>
      <c r="L463" s="7"/>
      <c r="M463" s="7"/>
      <c r="N463" s="7"/>
      <c r="O463" s="7"/>
      <c r="P463" s="7"/>
      <c r="Q463" s="7"/>
    </row>
    <row r="464" spans="1:17" s="4" customFormat="1">
      <c r="A464" s="5"/>
      <c r="D464" s="9"/>
      <c r="L464" s="7"/>
      <c r="M464" s="7"/>
      <c r="N464" s="7"/>
      <c r="O464" s="7"/>
      <c r="P464" s="7"/>
      <c r="Q464" s="7"/>
    </row>
    <row r="465" spans="1:17" s="4" customFormat="1">
      <c r="A465" s="5"/>
      <c r="D465" s="9"/>
      <c r="L465" s="7"/>
      <c r="M465" s="7"/>
      <c r="N465" s="7"/>
      <c r="O465" s="7"/>
      <c r="P465" s="7"/>
      <c r="Q465" s="7"/>
    </row>
    <row r="466" spans="1:17" s="4" customFormat="1">
      <c r="A466" s="5"/>
      <c r="D466" s="9"/>
      <c r="L466" s="7"/>
      <c r="M466" s="7"/>
      <c r="N466" s="7"/>
      <c r="O466" s="7"/>
      <c r="P466" s="7"/>
      <c r="Q466" s="7"/>
    </row>
    <row r="467" spans="1:17" s="4" customFormat="1">
      <c r="A467" s="5"/>
      <c r="D467" s="9"/>
      <c r="L467" s="7"/>
      <c r="M467" s="7"/>
      <c r="N467" s="7"/>
      <c r="O467" s="7"/>
      <c r="P467" s="7"/>
      <c r="Q467" s="7"/>
    </row>
    <row r="468" spans="1:17" s="4" customFormat="1">
      <c r="A468" s="5"/>
      <c r="D468" s="9"/>
      <c r="L468" s="7"/>
      <c r="M468" s="7"/>
      <c r="N468" s="7"/>
      <c r="O468" s="7"/>
      <c r="P468" s="7"/>
      <c r="Q468" s="7"/>
    </row>
    <row r="469" spans="1:17" s="4" customFormat="1">
      <c r="A469" s="5"/>
      <c r="D469" s="9"/>
      <c r="L469" s="7"/>
      <c r="M469" s="7"/>
      <c r="N469" s="7"/>
      <c r="O469" s="7"/>
      <c r="P469" s="7"/>
      <c r="Q469" s="7"/>
    </row>
    <row r="470" spans="1:17" s="4" customFormat="1">
      <c r="A470" s="5"/>
      <c r="D470" s="9"/>
      <c r="L470" s="7"/>
      <c r="M470" s="7"/>
      <c r="N470" s="7"/>
      <c r="O470" s="7"/>
      <c r="P470" s="7"/>
      <c r="Q470" s="7"/>
    </row>
    <row r="471" spans="1:17" s="4" customFormat="1">
      <c r="A471" s="5"/>
      <c r="D471" s="9"/>
      <c r="L471" s="7"/>
      <c r="M471" s="7"/>
      <c r="N471" s="7"/>
      <c r="O471" s="7"/>
      <c r="P471" s="7"/>
      <c r="Q471" s="7"/>
    </row>
    <row r="472" spans="1:17" s="4" customFormat="1">
      <c r="A472" s="5"/>
      <c r="D472" s="9"/>
      <c r="L472" s="7"/>
      <c r="M472" s="7"/>
      <c r="N472" s="7"/>
      <c r="O472" s="7"/>
      <c r="P472" s="7"/>
      <c r="Q472" s="7"/>
    </row>
    <row r="473" spans="1:17" s="4" customFormat="1">
      <c r="A473" s="5"/>
      <c r="D473" s="9"/>
      <c r="L473" s="7"/>
      <c r="M473" s="7"/>
      <c r="N473" s="7"/>
      <c r="O473" s="7"/>
      <c r="P473" s="7"/>
      <c r="Q473" s="7"/>
    </row>
    <row r="474" spans="1:17" s="4" customFormat="1">
      <c r="A474" s="5"/>
      <c r="D474" s="9"/>
      <c r="L474" s="7"/>
      <c r="M474" s="7"/>
      <c r="N474" s="7"/>
      <c r="O474" s="7"/>
      <c r="P474" s="7"/>
      <c r="Q474" s="7"/>
    </row>
    <row r="475" spans="1:17" s="4" customFormat="1">
      <c r="A475" s="5"/>
      <c r="D475" s="9"/>
      <c r="L475" s="7"/>
      <c r="M475" s="7"/>
      <c r="N475" s="7"/>
      <c r="O475" s="7"/>
      <c r="P475" s="7"/>
      <c r="Q475" s="7"/>
    </row>
    <row r="476" spans="1:17" s="4" customFormat="1">
      <c r="A476" s="5"/>
      <c r="D476" s="9"/>
      <c r="L476" s="7"/>
      <c r="M476" s="7"/>
      <c r="N476" s="7"/>
      <c r="O476" s="7"/>
      <c r="P476" s="7"/>
      <c r="Q476" s="7"/>
    </row>
    <row r="477" spans="1:17" s="4" customFormat="1">
      <c r="A477" s="5"/>
      <c r="D477" s="9"/>
      <c r="L477" s="7"/>
      <c r="M477" s="7"/>
      <c r="N477" s="7"/>
      <c r="O477" s="7"/>
      <c r="P477" s="7"/>
      <c r="Q477" s="7"/>
    </row>
    <row r="478" spans="1:17" s="4" customFormat="1">
      <c r="A478" s="5"/>
      <c r="D478" s="9"/>
      <c r="L478" s="7"/>
      <c r="M478" s="7"/>
      <c r="N478" s="7"/>
      <c r="O478" s="7"/>
      <c r="P478" s="7"/>
      <c r="Q478" s="7"/>
    </row>
    <row r="479" spans="1:17" s="4" customFormat="1">
      <c r="A479" s="5"/>
      <c r="D479" s="9"/>
      <c r="L479" s="7"/>
      <c r="M479" s="7"/>
      <c r="N479" s="7"/>
      <c r="O479" s="7"/>
      <c r="P479" s="7"/>
      <c r="Q479" s="7"/>
    </row>
    <row r="480" spans="1:17" s="4" customFormat="1">
      <c r="A480" s="5"/>
      <c r="D480" s="9"/>
      <c r="L480" s="7"/>
      <c r="M480" s="7"/>
      <c r="N480" s="7"/>
      <c r="O480" s="7"/>
      <c r="P480" s="7"/>
      <c r="Q480" s="7"/>
    </row>
    <row r="481" spans="1:17" s="4" customFormat="1">
      <c r="A481" s="5"/>
      <c r="D481" s="9"/>
      <c r="L481" s="7"/>
      <c r="M481" s="7"/>
      <c r="N481" s="7"/>
      <c r="O481" s="7"/>
      <c r="P481" s="7"/>
      <c r="Q481" s="7"/>
    </row>
    <row r="482" spans="1:17" s="4" customFormat="1">
      <c r="A482" s="5"/>
      <c r="D482" s="9"/>
      <c r="L482" s="7"/>
      <c r="M482" s="7"/>
      <c r="N482" s="7"/>
      <c r="O482" s="7"/>
      <c r="P482" s="7"/>
      <c r="Q482" s="7"/>
    </row>
    <row r="483" spans="1:17" s="4" customFormat="1">
      <c r="A483" s="5"/>
      <c r="D483" s="9"/>
      <c r="L483" s="7"/>
      <c r="M483" s="7"/>
      <c r="N483" s="7"/>
      <c r="O483" s="7"/>
      <c r="P483" s="7"/>
      <c r="Q483" s="7"/>
    </row>
    <row r="484" spans="1:17" s="4" customFormat="1">
      <c r="A484" s="5"/>
      <c r="D484" s="9"/>
      <c r="L484" s="7"/>
      <c r="M484" s="7"/>
      <c r="N484" s="7"/>
      <c r="O484" s="7"/>
      <c r="P484" s="7"/>
      <c r="Q484" s="7"/>
    </row>
    <row r="485" spans="1:17" s="4" customFormat="1">
      <c r="A485" s="5"/>
      <c r="D485" s="9"/>
      <c r="L485" s="7"/>
      <c r="M485" s="7"/>
      <c r="N485" s="7"/>
      <c r="O485" s="7"/>
      <c r="P485" s="7"/>
      <c r="Q485" s="7"/>
    </row>
    <row r="486" spans="1:17" s="4" customFormat="1">
      <c r="A486" s="5"/>
      <c r="D486" s="9"/>
      <c r="L486" s="7"/>
      <c r="M486" s="7"/>
      <c r="N486" s="7"/>
      <c r="O486" s="7"/>
      <c r="P486" s="7"/>
      <c r="Q486" s="7"/>
    </row>
    <row r="487" spans="1:17" s="4" customFormat="1">
      <c r="A487" s="5"/>
      <c r="D487" s="9"/>
      <c r="L487" s="7"/>
      <c r="M487" s="7"/>
      <c r="N487" s="7"/>
      <c r="O487" s="7"/>
      <c r="P487" s="7"/>
      <c r="Q487" s="7"/>
    </row>
    <row r="488" spans="1:17" s="4" customFormat="1">
      <c r="A488" s="5"/>
      <c r="D488" s="9"/>
      <c r="L488" s="7"/>
      <c r="M488" s="7"/>
      <c r="N488" s="7"/>
      <c r="O488" s="7"/>
      <c r="P488" s="7"/>
      <c r="Q488" s="7"/>
    </row>
    <row r="489" spans="1:17" s="4" customFormat="1">
      <c r="A489" s="5"/>
      <c r="D489" s="9"/>
      <c r="L489" s="7"/>
      <c r="M489" s="7"/>
      <c r="N489" s="7"/>
      <c r="O489" s="7"/>
      <c r="P489" s="7"/>
      <c r="Q489" s="7"/>
    </row>
    <row r="490" spans="1:17" s="4" customFormat="1">
      <c r="A490" s="5"/>
      <c r="D490" s="9"/>
      <c r="L490" s="7"/>
      <c r="M490" s="7"/>
      <c r="N490" s="7"/>
      <c r="O490" s="7"/>
      <c r="P490" s="7"/>
      <c r="Q490" s="7"/>
    </row>
    <row r="491" spans="1:17" s="4" customFormat="1">
      <c r="A491" s="5"/>
      <c r="D491" s="9"/>
      <c r="L491" s="7"/>
      <c r="M491" s="7"/>
      <c r="N491" s="7"/>
      <c r="O491" s="7"/>
      <c r="P491" s="7"/>
      <c r="Q491" s="7"/>
    </row>
    <row r="492" spans="1:17" s="4" customFormat="1">
      <c r="A492" s="5"/>
      <c r="D492" s="9"/>
      <c r="L492" s="7"/>
      <c r="M492" s="7"/>
      <c r="N492" s="7"/>
      <c r="O492" s="7"/>
      <c r="P492" s="7"/>
      <c r="Q492" s="7"/>
    </row>
    <row r="493" spans="1:17" s="4" customFormat="1">
      <c r="A493" s="5"/>
      <c r="D493" s="9"/>
      <c r="L493" s="7"/>
      <c r="M493" s="7"/>
      <c r="N493" s="7"/>
      <c r="O493" s="7"/>
      <c r="P493" s="7"/>
      <c r="Q493" s="7"/>
    </row>
    <row r="494" spans="1:17" s="4" customFormat="1">
      <c r="A494" s="5"/>
      <c r="D494" s="9"/>
      <c r="L494" s="7"/>
      <c r="M494" s="7"/>
      <c r="N494" s="7"/>
      <c r="O494" s="7"/>
      <c r="P494" s="7"/>
      <c r="Q494" s="7"/>
    </row>
    <row r="495" spans="1:17" s="4" customFormat="1">
      <c r="A495" s="5"/>
      <c r="D495" s="9"/>
      <c r="L495" s="7"/>
      <c r="M495" s="7"/>
      <c r="N495" s="7"/>
      <c r="O495" s="7"/>
      <c r="P495" s="7"/>
      <c r="Q495" s="7"/>
    </row>
    <row r="496" spans="1:17" s="4" customFormat="1">
      <c r="A496" s="5"/>
      <c r="D496" s="9"/>
      <c r="L496" s="7"/>
      <c r="M496" s="7"/>
      <c r="N496" s="7"/>
      <c r="O496" s="7"/>
      <c r="P496" s="7"/>
      <c r="Q496" s="7"/>
    </row>
    <row r="497" spans="1:17" s="4" customFormat="1">
      <c r="A497" s="5"/>
      <c r="D497" s="9"/>
      <c r="L497" s="7"/>
      <c r="M497" s="7"/>
      <c r="N497" s="7"/>
      <c r="O497" s="7"/>
      <c r="P497" s="7"/>
      <c r="Q497" s="7"/>
    </row>
    <row r="498" spans="1:17" s="4" customFormat="1">
      <c r="A498" s="5"/>
      <c r="D498" s="9"/>
      <c r="L498" s="7"/>
      <c r="M498" s="7"/>
      <c r="N498" s="7"/>
      <c r="O498" s="7"/>
      <c r="P498" s="7"/>
      <c r="Q498" s="7"/>
    </row>
    <row r="499" spans="1:17" s="4" customFormat="1">
      <c r="A499" s="5"/>
      <c r="D499" s="9"/>
      <c r="L499" s="7"/>
      <c r="M499" s="7"/>
      <c r="N499" s="7"/>
      <c r="O499" s="7"/>
      <c r="P499" s="7"/>
      <c r="Q499" s="7"/>
    </row>
    <row r="500" spans="1:17" s="4" customFormat="1">
      <c r="A500" s="5"/>
      <c r="D500" s="9"/>
      <c r="L500" s="7"/>
      <c r="M500" s="7"/>
      <c r="N500" s="7"/>
      <c r="O500" s="7"/>
      <c r="P500" s="7"/>
      <c r="Q500" s="7"/>
    </row>
    <row r="501" spans="1:17" s="4" customFormat="1">
      <c r="A501" s="5"/>
      <c r="D501" s="9"/>
      <c r="L501" s="7"/>
      <c r="M501" s="7"/>
      <c r="N501" s="7"/>
      <c r="O501" s="7"/>
      <c r="P501" s="7"/>
      <c r="Q501" s="7"/>
    </row>
    <row r="502" spans="1:17" s="4" customFormat="1">
      <c r="A502" s="5"/>
      <c r="D502" s="9"/>
      <c r="L502" s="7"/>
      <c r="M502" s="7"/>
      <c r="N502" s="7"/>
      <c r="O502" s="7"/>
      <c r="P502" s="7"/>
      <c r="Q502" s="7"/>
    </row>
    <row r="503" spans="1:17" s="4" customFormat="1">
      <c r="A503" s="5"/>
      <c r="D503" s="9"/>
      <c r="L503" s="7"/>
      <c r="M503" s="7"/>
      <c r="N503" s="7"/>
      <c r="O503" s="7"/>
      <c r="P503" s="7"/>
      <c r="Q503" s="7"/>
    </row>
    <row r="504" spans="1:17" s="4" customFormat="1">
      <c r="A504" s="5"/>
      <c r="D504" s="9"/>
      <c r="L504" s="7"/>
      <c r="M504" s="7"/>
      <c r="N504" s="7"/>
      <c r="O504" s="7"/>
      <c r="P504" s="7"/>
      <c r="Q504" s="7"/>
    </row>
    <row r="505" spans="1:17" s="4" customFormat="1">
      <c r="A505" s="5"/>
      <c r="D505" s="9"/>
      <c r="L505" s="7"/>
      <c r="M505" s="7"/>
      <c r="N505" s="7"/>
      <c r="O505" s="7"/>
      <c r="P505" s="7"/>
      <c r="Q505" s="7"/>
    </row>
    <row r="506" spans="1:17" s="4" customFormat="1">
      <c r="A506" s="5"/>
      <c r="D506" s="9"/>
      <c r="L506" s="7"/>
      <c r="M506" s="7"/>
      <c r="N506" s="7"/>
      <c r="O506" s="7"/>
      <c r="P506" s="7"/>
      <c r="Q506" s="7"/>
    </row>
    <row r="507" spans="1:17" s="4" customFormat="1">
      <c r="A507" s="5"/>
      <c r="D507" s="9"/>
      <c r="L507" s="7"/>
      <c r="M507" s="7"/>
      <c r="N507" s="7"/>
      <c r="O507" s="7"/>
      <c r="P507" s="7"/>
      <c r="Q507" s="7"/>
    </row>
    <row r="508" spans="1:17" s="4" customFormat="1">
      <c r="A508" s="5"/>
      <c r="D508" s="9"/>
      <c r="L508" s="7"/>
      <c r="M508" s="7"/>
      <c r="N508" s="7"/>
      <c r="O508" s="7"/>
      <c r="P508" s="7"/>
      <c r="Q508" s="7"/>
    </row>
    <row r="509" spans="1:17" s="4" customFormat="1">
      <c r="A509" s="5"/>
      <c r="D509" s="9"/>
      <c r="L509" s="7"/>
      <c r="M509" s="7"/>
      <c r="N509" s="7"/>
      <c r="O509" s="7"/>
      <c r="P509" s="7"/>
      <c r="Q509" s="7"/>
    </row>
    <row r="510" spans="1:17" s="4" customFormat="1">
      <c r="A510" s="5"/>
      <c r="D510" s="9"/>
      <c r="L510" s="7"/>
      <c r="M510" s="7"/>
      <c r="N510" s="7"/>
      <c r="O510" s="7"/>
      <c r="P510" s="7"/>
      <c r="Q510" s="7"/>
    </row>
    <row r="511" spans="1:17" s="4" customFormat="1">
      <c r="A511" s="5"/>
      <c r="D511" s="9"/>
      <c r="L511" s="7"/>
      <c r="M511" s="7"/>
      <c r="N511" s="7"/>
      <c r="O511" s="7"/>
      <c r="P511" s="7"/>
      <c r="Q511" s="7"/>
    </row>
    <row r="512" spans="1:17" s="4" customFormat="1">
      <c r="A512" s="5"/>
      <c r="D512" s="9"/>
      <c r="L512" s="7"/>
      <c r="M512" s="7"/>
      <c r="N512" s="7"/>
      <c r="O512" s="7"/>
      <c r="P512" s="7"/>
      <c r="Q512" s="7"/>
    </row>
    <row r="513" spans="1:17" s="4" customFormat="1">
      <c r="A513" s="5"/>
      <c r="D513" s="9"/>
      <c r="L513" s="7"/>
      <c r="M513" s="7"/>
      <c r="N513" s="7"/>
      <c r="O513" s="7"/>
      <c r="P513" s="7"/>
      <c r="Q513" s="7"/>
    </row>
    <row r="514" spans="1:17" s="4" customFormat="1">
      <c r="A514" s="5"/>
      <c r="D514" s="9"/>
      <c r="L514" s="7"/>
      <c r="M514" s="7"/>
      <c r="N514" s="7"/>
      <c r="O514" s="7"/>
      <c r="P514" s="7"/>
      <c r="Q514" s="7"/>
    </row>
    <row r="515" spans="1:17" s="4" customFormat="1">
      <c r="A515" s="5"/>
      <c r="D515" s="9"/>
      <c r="L515" s="7"/>
      <c r="M515" s="7"/>
      <c r="N515" s="7"/>
      <c r="O515" s="7"/>
      <c r="P515" s="7"/>
      <c r="Q515" s="7"/>
    </row>
    <row r="516" spans="1:17" s="4" customFormat="1">
      <c r="A516" s="5"/>
      <c r="D516" s="9"/>
      <c r="L516" s="7"/>
      <c r="M516" s="7"/>
      <c r="N516" s="7"/>
      <c r="O516" s="7"/>
      <c r="P516" s="7"/>
      <c r="Q516" s="7"/>
    </row>
    <row r="517" spans="1:17" s="4" customFormat="1">
      <c r="A517" s="5"/>
      <c r="D517" s="9"/>
      <c r="L517" s="7"/>
      <c r="M517" s="7"/>
      <c r="N517" s="7"/>
      <c r="O517" s="7"/>
      <c r="P517" s="7"/>
      <c r="Q517" s="7"/>
    </row>
    <row r="518" spans="1:17" s="4" customFormat="1">
      <c r="A518" s="5"/>
      <c r="D518" s="9"/>
      <c r="L518" s="7"/>
      <c r="M518" s="7"/>
      <c r="N518" s="7"/>
      <c r="O518" s="7"/>
      <c r="P518" s="7"/>
      <c r="Q518" s="7"/>
    </row>
    <row r="519" spans="1:17" s="4" customFormat="1">
      <c r="A519" s="5"/>
      <c r="D519" s="9"/>
      <c r="L519" s="7"/>
      <c r="M519" s="7"/>
      <c r="N519" s="7"/>
      <c r="O519" s="7"/>
      <c r="P519" s="7"/>
      <c r="Q519" s="7"/>
    </row>
    <row r="520" spans="1:17" s="4" customFormat="1">
      <c r="A520" s="5"/>
      <c r="D520" s="9"/>
      <c r="L520" s="7"/>
      <c r="M520" s="7"/>
      <c r="N520" s="7"/>
      <c r="O520" s="7"/>
      <c r="P520" s="7"/>
      <c r="Q520" s="7"/>
    </row>
    <row r="521" spans="1:17" s="4" customFormat="1">
      <c r="A521" s="5"/>
      <c r="D521" s="9"/>
      <c r="L521" s="7"/>
      <c r="M521" s="7"/>
      <c r="N521" s="7"/>
      <c r="O521" s="7"/>
      <c r="P521" s="7"/>
      <c r="Q521" s="7"/>
    </row>
    <row r="522" spans="1:17" s="4" customFormat="1">
      <c r="A522" s="5"/>
      <c r="D522" s="9"/>
      <c r="L522" s="7"/>
      <c r="M522" s="7"/>
      <c r="N522" s="7"/>
      <c r="O522" s="7"/>
      <c r="P522" s="7"/>
      <c r="Q522" s="7"/>
    </row>
    <row r="523" spans="1:17" s="4" customFormat="1">
      <c r="A523" s="5"/>
      <c r="D523" s="9"/>
      <c r="L523" s="7"/>
      <c r="M523" s="7"/>
      <c r="N523" s="7"/>
      <c r="O523" s="7"/>
      <c r="P523" s="7"/>
      <c r="Q523" s="7"/>
    </row>
    <row r="524" spans="1:17" s="4" customFormat="1">
      <c r="A524" s="5"/>
      <c r="D524" s="9"/>
      <c r="L524" s="7"/>
      <c r="M524" s="7"/>
      <c r="N524" s="7"/>
      <c r="O524" s="7"/>
      <c r="P524" s="7"/>
      <c r="Q524" s="7"/>
    </row>
    <row r="525" spans="1:17" s="4" customFormat="1">
      <c r="A525" s="5"/>
      <c r="D525" s="9"/>
      <c r="L525" s="7"/>
      <c r="M525" s="7"/>
      <c r="N525" s="7"/>
      <c r="O525" s="7"/>
      <c r="P525" s="7"/>
      <c r="Q525" s="7"/>
    </row>
    <row r="526" spans="1:17" s="4" customFormat="1">
      <c r="A526" s="5"/>
      <c r="D526" s="9"/>
      <c r="L526" s="7"/>
      <c r="M526" s="7"/>
      <c r="N526" s="7"/>
      <c r="O526" s="7"/>
      <c r="P526" s="7"/>
      <c r="Q526" s="7"/>
    </row>
    <row r="527" spans="1:17" s="4" customFormat="1">
      <c r="A527" s="5"/>
      <c r="D527" s="9"/>
      <c r="L527" s="7"/>
      <c r="M527" s="7"/>
      <c r="N527" s="7"/>
      <c r="O527" s="7"/>
      <c r="P527" s="7"/>
      <c r="Q527" s="7"/>
    </row>
    <row r="528" spans="1:17" s="4" customFormat="1">
      <c r="A528" s="5"/>
      <c r="D528" s="9"/>
      <c r="L528" s="7"/>
      <c r="M528" s="7"/>
      <c r="N528" s="7"/>
      <c r="O528" s="7"/>
      <c r="P528" s="7"/>
      <c r="Q528" s="7"/>
    </row>
    <row r="529" spans="1:17" s="4" customFormat="1">
      <c r="A529" s="5"/>
      <c r="D529" s="9"/>
      <c r="L529" s="7"/>
      <c r="M529" s="7"/>
      <c r="N529" s="7"/>
      <c r="O529" s="7"/>
      <c r="P529" s="7"/>
      <c r="Q529" s="7"/>
    </row>
    <row r="530" spans="1:17" s="4" customFormat="1">
      <c r="A530" s="5"/>
      <c r="D530" s="9"/>
      <c r="L530" s="7"/>
      <c r="M530" s="7"/>
      <c r="N530" s="7"/>
      <c r="O530" s="7"/>
      <c r="P530" s="7"/>
      <c r="Q530" s="7"/>
    </row>
    <row r="531" spans="1:17" s="4" customFormat="1">
      <c r="A531" s="5"/>
      <c r="D531" s="9"/>
      <c r="L531" s="7"/>
      <c r="M531" s="7"/>
      <c r="N531" s="7"/>
      <c r="O531" s="7"/>
      <c r="P531" s="7"/>
      <c r="Q531" s="7"/>
    </row>
    <row r="532" spans="1:17" s="4" customFormat="1">
      <c r="A532" s="5"/>
      <c r="D532" s="9"/>
      <c r="L532" s="7"/>
      <c r="M532" s="7"/>
      <c r="N532" s="7"/>
      <c r="O532" s="7"/>
      <c r="P532" s="7"/>
      <c r="Q532" s="7"/>
    </row>
    <row r="533" spans="1:17" s="4" customFormat="1">
      <c r="A533" s="5"/>
      <c r="D533" s="9"/>
      <c r="L533" s="7"/>
      <c r="M533" s="7"/>
      <c r="N533" s="7"/>
      <c r="O533" s="7"/>
      <c r="P533" s="7"/>
      <c r="Q533" s="7"/>
    </row>
    <row r="534" spans="1:17" s="4" customFormat="1">
      <c r="A534" s="5"/>
      <c r="D534" s="9"/>
      <c r="L534" s="7"/>
      <c r="M534" s="7"/>
      <c r="N534" s="7"/>
      <c r="O534" s="7"/>
      <c r="P534" s="7"/>
      <c r="Q534" s="7"/>
    </row>
    <row r="535" spans="1:17" s="4" customFormat="1">
      <c r="A535" s="5"/>
      <c r="D535" s="9"/>
      <c r="L535" s="7"/>
      <c r="M535" s="7"/>
      <c r="N535" s="7"/>
      <c r="O535" s="7"/>
      <c r="P535" s="7"/>
      <c r="Q535" s="7"/>
    </row>
    <row r="536" spans="1:17" s="4" customFormat="1">
      <c r="A536" s="5"/>
      <c r="D536" s="9"/>
      <c r="L536" s="7"/>
      <c r="M536" s="7"/>
      <c r="N536" s="7"/>
      <c r="O536" s="7"/>
      <c r="P536" s="7"/>
      <c r="Q536" s="7"/>
    </row>
    <row r="537" spans="1:17" s="4" customFormat="1">
      <c r="A537" s="5"/>
      <c r="D537" s="9"/>
      <c r="L537" s="7"/>
      <c r="M537" s="7"/>
      <c r="N537" s="7"/>
      <c r="O537" s="7"/>
      <c r="P537" s="7"/>
      <c r="Q537" s="7"/>
    </row>
    <row r="538" spans="1:17" s="4" customFormat="1">
      <c r="A538" s="5"/>
      <c r="D538" s="9"/>
      <c r="L538" s="7"/>
      <c r="M538" s="7"/>
      <c r="N538" s="7"/>
      <c r="O538" s="7"/>
      <c r="P538" s="7"/>
      <c r="Q538" s="7"/>
    </row>
    <row r="539" spans="1:17" s="4" customFormat="1">
      <c r="A539" s="5"/>
      <c r="D539" s="9"/>
      <c r="L539" s="7"/>
      <c r="M539" s="7"/>
      <c r="N539" s="7"/>
      <c r="O539" s="7"/>
      <c r="P539" s="7"/>
      <c r="Q539" s="7"/>
    </row>
    <row r="540" spans="1:17" s="4" customFormat="1">
      <c r="A540" s="5"/>
      <c r="D540" s="9"/>
      <c r="L540" s="7"/>
      <c r="M540" s="7"/>
      <c r="N540" s="7"/>
      <c r="O540" s="7"/>
      <c r="P540" s="7"/>
      <c r="Q540" s="7"/>
    </row>
    <row r="541" spans="1:17" s="4" customFormat="1">
      <c r="A541" s="5"/>
      <c r="D541" s="9"/>
      <c r="L541" s="7"/>
      <c r="M541" s="7"/>
      <c r="N541" s="7"/>
      <c r="O541" s="7"/>
      <c r="P541" s="7"/>
      <c r="Q541" s="7"/>
    </row>
    <row r="542" spans="1:17" s="4" customFormat="1">
      <c r="A542" s="5"/>
      <c r="D542" s="9"/>
      <c r="L542" s="7"/>
      <c r="M542" s="7"/>
      <c r="N542" s="7"/>
      <c r="O542" s="7"/>
      <c r="P542" s="7"/>
      <c r="Q542" s="7"/>
    </row>
    <row r="543" spans="1:17" s="4" customFormat="1">
      <c r="A543" s="5"/>
      <c r="D543" s="9"/>
      <c r="L543" s="7"/>
      <c r="M543" s="7"/>
      <c r="N543" s="7"/>
      <c r="O543" s="7"/>
      <c r="P543" s="7"/>
      <c r="Q543" s="7"/>
    </row>
    <row r="544" spans="1:17" s="4" customFormat="1">
      <c r="A544" s="5"/>
      <c r="D544" s="9"/>
      <c r="L544" s="7"/>
      <c r="M544" s="7"/>
      <c r="N544" s="7"/>
      <c r="O544" s="7"/>
      <c r="P544" s="7"/>
      <c r="Q544" s="7"/>
    </row>
    <row r="545" spans="1:17" s="4" customFormat="1">
      <c r="A545" s="5"/>
      <c r="D545" s="9"/>
      <c r="L545" s="7"/>
      <c r="M545" s="7"/>
      <c r="N545" s="7"/>
      <c r="O545" s="7"/>
      <c r="P545" s="7"/>
      <c r="Q545" s="7"/>
    </row>
    <row r="546" spans="1:17" s="4" customFormat="1">
      <c r="A546" s="5"/>
      <c r="D546" s="9"/>
      <c r="L546" s="7"/>
      <c r="M546" s="7"/>
      <c r="N546" s="7"/>
      <c r="O546" s="7"/>
      <c r="P546" s="7"/>
      <c r="Q546" s="7"/>
    </row>
    <row r="547" spans="1:17" s="4" customFormat="1">
      <c r="A547" s="5"/>
      <c r="D547" s="9"/>
      <c r="L547" s="7"/>
      <c r="M547" s="7"/>
      <c r="N547" s="7"/>
      <c r="O547" s="7"/>
      <c r="P547" s="7"/>
      <c r="Q547" s="7"/>
    </row>
    <row r="548" spans="1:17" s="4" customFormat="1">
      <c r="A548" s="5"/>
      <c r="D548" s="9"/>
      <c r="L548" s="7"/>
      <c r="M548" s="7"/>
      <c r="N548" s="7"/>
      <c r="O548" s="7"/>
      <c r="P548" s="7"/>
      <c r="Q548" s="7"/>
    </row>
    <row r="549" spans="1:17" s="4" customFormat="1">
      <c r="A549" s="5"/>
      <c r="D549" s="9"/>
      <c r="L549" s="7"/>
      <c r="M549" s="7"/>
      <c r="N549" s="7"/>
      <c r="O549" s="7"/>
      <c r="P549" s="7"/>
      <c r="Q549" s="7"/>
    </row>
    <row r="550" spans="1:17" s="4" customFormat="1">
      <c r="A550" s="5"/>
      <c r="D550" s="9"/>
      <c r="L550" s="7"/>
      <c r="M550" s="7"/>
      <c r="N550" s="7"/>
      <c r="O550" s="7"/>
      <c r="P550" s="7"/>
      <c r="Q550" s="7"/>
    </row>
    <row r="551" spans="1:17" s="4" customFormat="1">
      <c r="A551" s="5"/>
      <c r="D551" s="9"/>
      <c r="L551" s="7"/>
      <c r="M551" s="7"/>
      <c r="N551" s="7"/>
      <c r="O551" s="7"/>
      <c r="P551" s="7"/>
      <c r="Q551" s="7"/>
    </row>
    <row r="552" spans="1:17" s="4" customFormat="1">
      <c r="A552" s="5"/>
      <c r="D552" s="9"/>
      <c r="L552" s="7"/>
      <c r="M552" s="7"/>
      <c r="N552" s="7"/>
      <c r="O552" s="7"/>
      <c r="P552" s="7"/>
      <c r="Q552" s="7"/>
    </row>
    <row r="553" spans="1:17" s="4" customFormat="1">
      <c r="A553" s="5"/>
      <c r="D553" s="9"/>
      <c r="L553" s="7"/>
      <c r="M553" s="7"/>
      <c r="N553" s="7"/>
      <c r="O553" s="7"/>
      <c r="P553" s="7"/>
      <c r="Q553" s="7"/>
    </row>
    <row r="554" spans="1:17" s="4" customFormat="1">
      <c r="A554" s="5"/>
      <c r="D554" s="9"/>
      <c r="L554" s="7"/>
      <c r="M554" s="7"/>
      <c r="N554" s="7"/>
      <c r="O554" s="7"/>
      <c r="P554" s="7"/>
      <c r="Q554" s="7"/>
    </row>
    <row r="555" spans="1:17" s="4" customFormat="1">
      <c r="A555" s="5"/>
      <c r="D555" s="9"/>
      <c r="L555" s="7"/>
      <c r="M555" s="7"/>
      <c r="N555" s="7"/>
      <c r="O555" s="7"/>
      <c r="P555" s="7"/>
      <c r="Q555" s="7"/>
    </row>
    <row r="556" spans="1:17" s="4" customFormat="1">
      <c r="A556" s="5"/>
      <c r="D556" s="9"/>
      <c r="L556" s="7"/>
      <c r="M556" s="7"/>
      <c r="N556" s="7"/>
      <c r="O556" s="7"/>
      <c r="P556" s="7"/>
      <c r="Q556" s="7"/>
    </row>
    <row r="557" spans="1:17" s="4" customFormat="1">
      <c r="A557" s="5"/>
      <c r="D557" s="9"/>
      <c r="L557" s="7"/>
      <c r="M557" s="7"/>
      <c r="N557" s="7"/>
      <c r="O557" s="7"/>
      <c r="P557" s="7"/>
      <c r="Q557" s="7"/>
    </row>
    <row r="558" spans="1:17" s="4" customFormat="1">
      <c r="A558" s="5"/>
      <c r="D558" s="9"/>
      <c r="L558" s="7"/>
      <c r="M558" s="7"/>
      <c r="N558" s="7"/>
      <c r="O558" s="7"/>
      <c r="P558" s="7"/>
      <c r="Q558" s="7"/>
    </row>
    <row r="559" spans="1:17" s="4" customFormat="1">
      <c r="A559" s="5"/>
      <c r="D559" s="9"/>
      <c r="L559" s="7"/>
      <c r="M559" s="7"/>
      <c r="N559" s="7"/>
      <c r="O559" s="7"/>
      <c r="P559" s="7"/>
      <c r="Q559" s="7"/>
    </row>
    <row r="560" spans="1:17" s="4" customFormat="1">
      <c r="A560" s="5"/>
      <c r="D560" s="9"/>
      <c r="L560" s="7"/>
      <c r="M560" s="7"/>
      <c r="N560" s="7"/>
      <c r="O560" s="7"/>
      <c r="P560" s="7"/>
      <c r="Q560" s="7"/>
    </row>
    <row r="561" spans="1:17" s="4" customFormat="1">
      <c r="A561" s="5"/>
      <c r="D561" s="9"/>
      <c r="L561" s="7"/>
      <c r="M561" s="7"/>
      <c r="N561" s="7"/>
      <c r="O561" s="7"/>
      <c r="P561" s="7"/>
      <c r="Q561" s="7"/>
    </row>
    <row r="562" spans="1:17" s="4" customFormat="1">
      <c r="A562" s="5"/>
      <c r="D562" s="9"/>
      <c r="L562" s="7"/>
      <c r="M562" s="7"/>
      <c r="N562" s="7"/>
      <c r="O562" s="7"/>
      <c r="P562" s="7"/>
      <c r="Q562" s="7"/>
    </row>
    <row r="563" spans="1:17" s="4" customFormat="1">
      <c r="A563" s="5"/>
      <c r="D563" s="9"/>
      <c r="L563" s="7"/>
      <c r="M563" s="7"/>
      <c r="N563" s="7"/>
      <c r="O563" s="7"/>
      <c r="P563" s="7"/>
      <c r="Q563" s="7"/>
    </row>
    <row r="564" spans="1:17" s="4" customFormat="1">
      <c r="A564" s="5"/>
      <c r="D564" s="9"/>
      <c r="L564" s="7"/>
      <c r="M564" s="7"/>
      <c r="N564" s="7"/>
      <c r="O564" s="7"/>
      <c r="P564" s="7"/>
      <c r="Q564" s="7"/>
    </row>
    <row r="565" spans="1:17" s="4" customFormat="1">
      <c r="A565" s="5"/>
      <c r="D565" s="9"/>
      <c r="L565" s="7"/>
      <c r="M565" s="7"/>
      <c r="N565" s="7"/>
      <c r="O565" s="7"/>
      <c r="P565" s="7"/>
      <c r="Q565" s="7"/>
    </row>
    <row r="566" spans="1:17" s="4" customFormat="1">
      <c r="A566" s="5"/>
      <c r="D566" s="9"/>
      <c r="L566" s="7"/>
      <c r="M566" s="7"/>
      <c r="N566" s="7"/>
      <c r="O566" s="7"/>
      <c r="P566" s="7"/>
      <c r="Q566" s="7"/>
    </row>
    <row r="567" spans="1:17" s="4" customFormat="1">
      <c r="A567" s="5"/>
      <c r="D567" s="9"/>
      <c r="L567" s="7"/>
      <c r="M567" s="7"/>
      <c r="N567" s="7"/>
      <c r="O567" s="7"/>
      <c r="P567" s="7"/>
      <c r="Q567" s="7"/>
    </row>
    <row r="568" spans="1:17" s="4" customFormat="1">
      <c r="A568" s="5"/>
      <c r="D568" s="9"/>
      <c r="L568" s="7"/>
      <c r="M568" s="7"/>
      <c r="N568" s="7"/>
      <c r="O568" s="7"/>
      <c r="P568" s="7"/>
      <c r="Q568" s="7"/>
    </row>
    <row r="569" spans="1:17" s="4" customFormat="1">
      <c r="A569" s="5"/>
      <c r="D569" s="9"/>
      <c r="L569" s="7"/>
      <c r="M569" s="7"/>
      <c r="N569" s="7"/>
      <c r="O569" s="7"/>
      <c r="P569" s="7"/>
      <c r="Q569" s="7"/>
    </row>
    <row r="570" spans="1:17" s="4" customFormat="1">
      <c r="A570" s="5"/>
      <c r="D570" s="9"/>
      <c r="L570" s="7"/>
      <c r="M570" s="7"/>
      <c r="N570" s="7"/>
      <c r="O570" s="7"/>
      <c r="P570" s="7"/>
      <c r="Q570" s="7"/>
    </row>
    <row r="571" spans="1:17" s="4" customFormat="1">
      <c r="A571" s="5"/>
      <c r="D571" s="9"/>
      <c r="L571" s="7"/>
      <c r="M571" s="7"/>
      <c r="N571" s="7"/>
      <c r="O571" s="7"/>
      <c r="P571" s="7"/>
      <c r="Q571" s="7"/>
    </row>
    <row r="572" spans="1:17" s="4" customFormat="1">
      <c r="A572" s="5"/>
      <c r="D572" s="9"/>
      <c r="L572" s="7"/>
      <c r="M572" s="7"/>
      <c r="N572" s="7"/>
      <c r="O572" s="7"/>
      <c r="P572" s="7"/>
      <c r="Q572" s="7"/>
    </row>
    <row r="573" spans="1:17" s="4" customFormat="1">
      <c r="A573" s="5"/>
      <c r="D573" s="9"/>
      <c r="L573" s="7"/>
      <c r="M573" s="7"/>
      <c r="N573" s="7"/>
      <c r="O573" s="7"/>
      <c r="P573" s="7"/>
      <c r="Q573" s="7"/>
    </row>
    <row r="574" spans="1:17" s="4" customFormat="1">
      <c r="A574" s="5"/>
      <c r="D574" s="9"/>
      <c r="L574" s="7"/>
      <c r="M574" s="7"/>
      <c r="N574" s="7"/>
      <c r="O574" s="7"/>
      <c r="P574" s="7"/>
      <c r="Q574" s="7"/>
    </row>
    <row r="575" spans="1:17" s="4" customFormat="1">
      <c r="A575" s="5"/>
      <c r="D575" s="9"/>
      <c r="L575" s="7"/>
      <c r="M575" s="7"/>
      <c r="N575" s="7"/>
      <c r="O575" s="7"/>
      <c r="P575" s="7"/>
      <c r="Q575" s="7"/>
    </row>
    <row r="576" spans="1:17" s="4" customFormat="1">
      <c r="A576" s="5"/>
      <c r="D576" s="9"/>
      <c r="L576" s="7"/>
      <c r="M576" s="7"/>
      <c r="N576" s="7"/>
      <c r="O576" s="7"/>
      <c r="P576" s="7"/>
      <c r="Q576" s="7"/>
    </row>
    <row r="577" spans="1:17" s="4" customFormat="1">
      <c r="A577" s="5"/>
      <c r="D577" s="9"/>
      <c r="L577" s="7"/>
      <c r="M577" s="7"/>
      <c r="N577" s="7"/>
      <c r="O577" s="7"/>
      <c r="P577" s="7"/>
      <c r="Q577" s="7"/>
    </row>
    <row r="578" spans="1:17" s="4" customFormat="1">
      <c r="A578" s="5"/>
      <c r="D578" s="9"/>
      <c r="L578" s="7"/>
      <c r="M578" s="7"/>
      <c r="N578" s="7"/>
      <c r="O578" s="7"/>
      <c r="P578" s="7"/>
      <c r="Q578" s="7"/>
    </row>
    <row r="579" spans="1:17" s="4" customFormat="1">
      <c r="A579" s="5"/>
      <c r="D579" s="9"/>
      <c r="L579" s="7"/>
      <c r="M579" s="7"/>
      <c r="N579" s="7"/>
      <c r="O579" s="7"/>
      <c r="P579" s="7"/>
      <c r="Q579" s="7"/>
    </row>
    <row r="580" spans="1:17" s="4" customFormat="1">
      <c r="A580" s="5"/>
      <c r="D580" s="9"/>
      <c r="L580" s="7"/>
      <c r="M580" s="7"/>
      <c r="N580" s="7"/>
      <c r="O580" s="7"/>
      <c r="P580" s="7"/>
      <c r="Q580" s="7"/>
    </row>
    <row r="581" spans="1:17" s="4" customFormat="1">
      <c r="A581" s="5"/>
      <c r="D581" s="9"/>
      <c r="L581" s="7"/>
      <c r="M581" s="7"/>
      <c r="N581" s="7"/>
      <c r="O581" s="7"/>
      <c r="P581" s="7"/>
      <c r="Q581" s="7"/>
    </row>
    <row r="582" spans="1:17" s="4" customFormat="1">
      <c r="A582" s="5"/>
      <c r="D582" s="9"/>
      <c r="L582" s="7"/>
      <c r="M582" s="7"/>
      <c r="N582" s="7"/>
      <c r="O582" s="7"/>
      <c r="P582" s="7"/>
      <c r="Q582" s="7"/>
    </row>
    <row r="583" spans="1:17" s="4" customFormat="1">
      <c r="A583" s="5"/>
      <c r="D583" s="9"/>
      <c r="L583" s="7"/>
      <c r="M583" s="7"/>
      <c r="N583" s="7"/>
      <c r="O583" s="7"/>
      <c r="P583" s="7"/>
      <c r="Q583" s="7"/>
    </row>
    <row r="584" spans="1:17" s="4" customFormat="1">
      <c r="A584" s="5"/>
      <c r="D584" s="9"/>
      <c r="L584" s="7"/>
      <c r="M584" s="7"/>
      <c r="N584" s="7"/>
      <c r="O584" s="7"/>
      <c r="P584" s="7"/>
      <c r="Q584" s="7"/>
    </row>
    <row r="585" spans="1:17" s="4" customFormat="1">
      <c r="A585" s="5"/>
      <c r="D585" s="9"/>
      <c r="L585" s="7"/>
      <c r="M585" s="7"/>
      <c r="N585" s="7"/>
      <c r="O585" s="7"/>
      <c r="P585" s="7"/>
      <c r="Q585" s="7"/>
    </row>
    <row r="586" spans="1:17" s="4" customFormat="1">
      <c r="A586" s="5"/>
      <c r="D586" s="9"/>
      <c r="L586" s="7"/>
      <c r="M586" s="7"/>
      <c r="N586" s="7"/>
      <c r="O586" s="7"/>
      <c r="P586" s="7"/>
      <c r="Q586" s="7"/>
    </row>
    <row r="587" spans="1:17" s="4" customFormat="1">
      <c r="A587" s="5"/>
      <c r="D587" s="9"/>
      <c r="L587" s="7"/>
      <c r="M587" s="7"/>
      <c r="N587" s="7"/>
      <c r="O587" s="7"/>
      <c r="P587" s="7"/>
      <c r="Q587" s="7"/>
    </row>
    <row r="588" spans="1:17" s="4" customFormat="1">
      <c r="A588" s="5"/>
      <c r="D588" s="9"/>
      <c r="L588" s="7"/>
      <c r="M588" s="7"/>
      <c r="N588" s="7"/>
      <c r="O588" s="7"/>
      <c r="P588" s="7"/>
      <c r="Q588" s="7"/>
    </row>
    <row r="589" spans="1:17" s="4" customFormat="1">
      <c r="A589" s="5"/>
      <c r="D589" s="9"/>
      <c r="L589" s="7"/>
      <c r="M589" s="7"/>
      <c r="N589" s="7"/>
      <c r="O589" s="7"/>
      <c r="P589" s="7"/>
      <c r="Q589" s="7"/>
    </row>
    <row r="590" spans="1:17" s="4" customFormat="1">
      <c r="A590" s="5"/>
      <c r="D590" s="9"/>
      <c r="L590" s="7"/>
      <c r="M590" s="7"/>
      <c r="N590" s="7"/>
      <c r="O590" s="7"/>
      <c r="P590" s="7"/>
      <c r="Q590" s="7"/>
    </row>
    <row r="591" spans="1:17" s="4" customFormat="1">
      <c r="A591" s="5"/>
      <c r="D591" s="9"/>
      <c r="L591" s="7"/>
      <c r="M591" s="7"/>
      <c r="N591" s="7"/>
      <c r="O591" s="7"/>
      <c r="P591" s="7"/>
      <c r="Q591" s="7"/>
    </row>
    <row r="592" spans="1:17" s="4" customFormat="1">
      <c r="A592" s="5"/>
      <c r="D592" s="9"/>
      <c r="L592" s="7"/>
      <c r="M592" s="7"/>
      <c r="N592" s="7"/>
      <c r="O592" s="7"/>
      <c r="P592" s="7"/>
      <c r="Q592" s="7"/>
    </row>
    <row r="593" spans="1:17" s="4" customFormat="1">
      <c r="A593" s="5"/>
      <c r="D593" s="9"/>
      <c r="L593" s="7"/>
      <c r="M593" s="7"/>
      <c r="N593" s="7"/>
      <c r="O593" s="7"/>
      <c r="P593" s="7"/>
      <c r="Q593" s="7"/>
    </row>
    <row r="594" spans="1:17" s="4" customFormat="1">
      <c r="A594" s="5"/>
      <c r="D594" s="9"/>
      <c r="L594" s="7"/>
      <c r="M594" s="7"/>
      <c r="N594" s="7"/>
      <c r="O594" s="7"/>
      <c r="P594" s="7"/>
      <c r="Q594" s="7"/>
    </row>
    <row r="595" spans="1:17" s="4" customFormat="1">
      <c r="A595" s="5"/>
      <c r="D595" s="9"/>
      <c r="L595" s="7"/>
      <c r="M595" s="7"/>
      <c r="N595" s="7"/>
      <c r="O595" s="7"/>
      <c r="P595" s="7"/>
      <c r="Q595" s="7"/>
    </row>
    <row r="596" spans="1:17" s="4" customFormat="1">
      <c r="A596" s="5"/>
      <c r="D596" s="9"/>
      <c r="L596" s="7"/>
      <c r="M596" s="7"/>
      <c r="N596" s="7"/>
      <c r="O596" s="7"/>
      <c r="P596" s="7"/>
      <c r="Q596" s="7"/>
    </row>
    <row r="597" spans="1:17" s="4" customFormat="1">
      <c r="A597" s="5"/>
      <c r="D597" s="9"/>
      <c r="L597" s="7"/>
      <c r="M597" s="7"/>
      <c r="N597" s="7"/>
      <c r="O597" s="7"/>
      <c r="P597" s="7"/>
      <c r="Q597" s="7"/>
    </row>
    <row r="598" spans="1:17" s="4" customFormat="1">
      <c r="A598" s="5"/>
      <c r="D598" s="9"/>
      <c r="L598" s="7"/>
      <c r="M598" s="7"/>
      <c r="N598" s="7"/>
      <c r="O598" s="7"/>
      <c r="P598" s="7"/>
      <c r="Q598" s="7"/>
    </row>
    <row r="599" spans="1:17" s="4" customFormat="1">
      <c r="A599" s="5"/>
      <c r="D599" s="9"/>
      <c r="L599" s="7"/>
      <c r="M599" s="7"/>
      <c r="N599" s="7"/>
      <c r="O599" s="7"/>
      <c r="P599" s="7"/>
      <c r="Q599" s="7"/>
    </row>
    <row r="600" spans="1:17" s="4" customFormat="1">
      <c r="A600" s="5"/>
      <c r="D600" s="9"/>
      <c r="L600" s="7"/>
      <c r="M600" s="7"/>
      <c r="N600" s="7"/>
      <c r="O600" s="7"/>
      <c r="P600" s="7"/>
      <c r="Q600" s="7"/>
    </row>
    <row r="601" spans="1:17" s="4" customFormat="1">
      <c r="A601" s="5"/>
      <c r="D601" s="9"/>
      <c r="L601" s="7"/>
      <c r="M601" s="7"/>
      <c r="N601" s="7"/>
      <c r="O601" s="7"/>
      <c r="P601" s="7"/>
      <c r="Q601" s="7"/>
    </row>
    <row r="602" spans="1:17" s="4" customFormat="1">
      <c r="A602" s="5"/>
      <c r="D602" s="9"/>
      <c r="L602" s="7"/>
      <c r="M602" s="7"/>
      <c r="N602" s="7"/>
      <c r="O602" s="7"/>
      <c r="P602" s="7"/>
      <c r="Q602" s="7"/>
    </row>
    <row r="603" spans="1:17" s="4" customFormat="1">
      <c r="A603" s="5"/>
      <c r="D603" s="9"/>
      <c r="L603" s="7"/>
      <c r="M603" s="7"/>
      <c r="N603" s="7"/>
      <c r="O603" s="7"/>
      <c r="P603" s="7"/>
      <c r="Q603" s="7"/>
    </row>
    <row r="604" spans="1:17" s="4" customFormat="1">
      <c r="A604" s="5"/>
      <c r="D604" s="9"/>
      <c r="L604" s="7"/>
      <c r="M604" s="7"/>
      <c r="N604" s="7"/>
      <c r="O604" s="7"/>
      <c r="P604" s="7"/>
      <c r="Q604" s="7"/>
    </row>
    <row r="605" spans="1:17" s="4" customFormat="1">
      <c r="A605" s="5"/>
      <c r="D605" s="9"/>
      <c r="L605" s="7"/>
      <c r="M605" s="7"/>
      <c r="N605" s="7"/>
      <c r="O605" s="7"/>
      <c r="P605" s="7"/>
      <c r="Q605" s="7"/>
    </row>
    <row r="606" spans="1:17" s="4" customFormat="1">
      <c r="A606" s="5"/>
      <c r="D606" s="9"/>
      <c r="L606" s="7"/>
      <c r="M606" s="7"/>
      <c r="N606" s="7"/>
      <c r="O606" s="7"/>
      <c r="P606" s="7"/>
      <c r="Q606" s="7"/>
    </row>
    <row r="607" spans="1:17" s="4" customFormat="1">
      <c r="A607" s="5"/>
      <c r="D607" s="9"/>
      <c r="L607" s="7"/>
      <c r="M607" s="7"/>
      <c r="N607" s="7"/>
      <c r="O607" s="7"/>
      <c r="P607" s="7"/>
      <c r="Q607" s="7"/>
    </row>
    <row r="608" spans="1:17" s="4" customFormat="1">
      <c r="A608" s="5"/>
      <c r="D608" s="9"/>
      <c r="L608" s="7"/>
      <c r="M608" s="7"/>
      <c r="N608" s="7"/>
      <c r="O608" s="7"/>
      <c r="P608" s="7"/>
      <c r="Q608" s="7"/>
    </row>
    <row r="609" spans="1:17" s="4" customFormat="1">
      <c r="A609" s="5"/>
      <c r="D609" s="9"/>
      <c r="L609" s="7"/>
      <c r="M609" s="7"/>
      <c r="N609" s="7"/>
      <c r="O609" s="7"/>
      <c r="P609" s="7"/>
      <c r="Q609" s="7"/>
    </row>
    <row r="610" spans="1:17" s="4" customFormat="1">
      <c r="A610" s="5"/>
      <c r="D610" s="9"/>
      <c r="L610" s="7"/>
      <c r="M610" s="7"/>
      <c r="N610" s="7"/>
      <c r="O610" s="7"/>
      <c r="P610" s="7"/>
      <c r="Q610" s="7"/>
    </row>
    <row r="611" spans="1:17" s="4" customFormat="1">
      <c r="A611" s="5"/>
      <c r="D611" s="9"/>
      <c r="L611" s="7"/>
      <c r="M611" s="7"/>
      <c r="N611" s="7"/>
      <c r="O611" s="7"/>
      <c r="P611" s="7"/>
      <c r="Q611" s="7"/>
    </row>
    <row r="612" spans="1:17" s="4" customFormat="1">
      <c r="A612" s="5"/>
      <c r="D612" s="9"/>
      <c r="L612" s="7"/>
      <c r="M612" s="7"/>
      <c r="N612" s="7"/>
      <c r="O612" s="7"/>
      <c r="P612" s="7"/>
      <c r="Q612" s="7"/>
    </row>
    <row r="613" spans="1:17" s="4" customFormat="1">
      <c r="A613" s="5"/>
      <c r="D613" s="9"/>
      <c r="L613" s="7"/>
      <c r="M613" s="7"/>
      <c r="N613" s="7"/>
      <c r="O613" s="7"/>
      <c r="P613" s="7"/>
      <c r="Q613" s="7"/>
    </row>
    <row r="614" spans="1:17" s="4" customFormat="1">
      <c r="A614" s="5"/>
      <c r="D614" s="9"/>
      <c r="L614" s="7"/>
      <c r="M614" s="7"/>
      <c r="N614" s="7"/>
      <c r="O614" s="7"/>
      <c r="P614" s="7"/>
      <c r="Q614" s="7"/>
    </row>
    <row r="615" spans="1:17" s="4" customFormat="1">
      <c r="A615" s="5"/>
      <c r="D615" s="9"/>
      <c r="L615" s="7"/>
      <c r="M615" s="7"/>
      <c r="N615" s="7"/>
      <c r="O615" s="7"/>
      <c r="P615" s="7"/>
      <c r="Q615" s="7"/>
    </row>
    <row r="616" spans="1:17" s="4" customFormat="1">
      <c r="A616" s="5"/>
      <c r="D616" s="9"/>
      <c r="L616" s="7"/>
      <c r="M616" s="7"/>
      <c r="N616" s="7"/>
      <c r="O616" s="7"/>
      <c r="P616" s="7"/>
      <c r="Q616" s="7"/>
    </row>
    <row r="617" spans="1:17" s="4" customFormat="1">
      <c r="A617" s="5"/>
      <c r="D617" s="9"/>
      <c r="L617" s="7"/>
      <c r="M617" s="7"/>
      <c r="N617" s="7"/>
      <c r="O617" s="7"/>
      <c r="P617" s="7"/>
      <c r="Q617" s="7"/>
    </row>
    <row r="618" spans="1:17" s="4" customFormat="1">
      <c r="A618" s="5"/>
      <c r="D618" s="9"/>
      <c r="L618" s="7"/>
      <c r="M618" s="7"/>
      <c r="N618" s="7"/>
      <c r="O618" s="7"/>
      <c r="P618" s="7"/>
      <c r="Q618" s="7"/>
    </row>
    <row r="619" spans="1:17" s="4" customFormat="1">
      <c r="A619" s="5"/>
      <c r="D619" s="9"/>
      <c r="L619" s="7"/>
      <c r="M619" s="7"/>
      <c r="N619" s="7"/>
      <c r="O619" s="7"/>
      <c r="P619" s="7"/>
      <c r="Q619" s="7"/>
    </row>
    <row r="620" spans="1:17" s="4" customFormat="1">
      <c r="A620" s="5"/>
      <c r="D620" s="9"/>
      <c r="L620" s="7"/>
      <c r="M620" s="7"/>
      <c r="N620" s="7"/>
      <c r="O620" s="7"/>
      <c r="P620" s="7"/>
      <c r="Q620" s="7"/>
    </row>
    <row r="621" spans="1:17" s="4" customFormat="1">
      <c r="A621" s="5"/>
      <c r="D621" s="9"/>
      <c r="L621" s="7"/>
      <c r="M621" s="7"/>
      <c r="N621" s="7"/>
      <c r="O621" s="7"/>
      <c r="P621" s="7"/>
      <c r="Q621" s="7"/>
    </row>
    <row r="622" spans="1:17" s="4" customFormat="1">
      <c r="A622" s="5"/>
      <c r="D622" s="9"/>
      <c r="L622" s="7"/>
      <c r="M622" s="7"/>
      <c r="N622" s="7"/>
      <c r="O622" s="7"/>
      <c r="P622" s="7"/>
      <c r="Q622" s="7"/>
    </row>
    <row r="623" spans="1:17" s="4" customFormat="1">
      <c r="A623" s="5"/>
      <c r="D623" s="9"/>
      <c r="L623" s="7"/>
      <c r="M623" s="7"/>
      <c r="N623" s="7"/>
      <c r="O623" s="7"/>
      <c r="P623" s="7"/>
      <c r="Q623" s="7"/>
    </row>
    <row r="624" spans="1:17" s="4" customFormat="1">
      <c r="A624" s="5"/>
      <c r="D624" s="9"/>
      <c r="L624" s="7"/>
      <c r="M624" s="7"/>
      <c r="N624" s="7"/>
      <c r="O624" s="7"/>
      <c r="P624" s="7"/>
      <c r="Q624" s="7"/>
    </row>
    <row r="625" spans="1:17" s="4" customFormat="1">
      <c r="A625" s="5"/>
      <c r="D625" s="9"/>
      <c r="L625" s="7"/>
      <c r="M625" s="7"/>
      <c r="N625" s="7"/>
      <c r="O625" s="7"/>
      <c r="P625" s="7"/>
      <c r="Q625" s="7"/>
    </row>
    <row r="626" spans="1:17" s="4" customFormat="1">
      <c r="A626" s="5"/>
      <c r="D626" s="9"/>
      <c r="L626" s="7"/>
      <c r="M626" s="7"/>
      <c r="N626" s="7"/>
      <c r="O626" s="7"/>
      <c r="P626" s="7"/>
      <c r="Q626" s="7"/>
    </row>
    <row r="627" spans="1:17" s="4" customFormat="1">
      <c r="A627" s="5"/>
      <c r="D627" s="9"/>
      <c r="L627" s="7"/>
      <c r="M627" s="7"/>
      <c r="N627" s="7"/>
      <c r="O627" s="7"/>
      <c r="P627" s="7"/>
      <c r="Q627" s="7"/>
    </row>
    <row r="628" spans="1:17" s="4" customFormat="1">
      <c r="A628" s="5"/>
      <c r="D628" s="9"/>
      <c r="L628" s="7"/>
      <c r="M628" s="7"/>
      <c r="N628" s="7"/>
      <c r="O628" s="7"/>
      <c r="P628" s="7"/>
      <c r="Q628" s="7"/>
    </row>
    <row r="629" spans="1:17" s="4" customFormat="1">
      <c r="A629" s="5"/>
      <c r="D629" s="9"/>
      <c r="L629" s="7"/>
      <c r="M629" s="7"/>
      <c r="N629" s="7"/>
      <c r="O629" s="7"/>
      <c r="P629" s="7"/>
      <c r="Q629" s="7"/>
    </row>
    <row r="630" spans="1:17">
      <c r="A630" s="5"/>
      <c r="B630" s="4"/>
      <c r="E630" s="4"/>
      <c r="F630" s="4"/>
      <c r="G630" s="4"/>
      <c r="H630" s="4"/>
      <c r="I630" s="4"/>
      <c r="J630" s="4"/>
      <c r="K630" s="4"/>
    </row>
    <row r="631" spans="1:17">
      <c r="E631" s="4"/>
      <c r="F631" s="4"/>
      <c r="G631" s="4"/>
      <c r="H631" s="4"/>
      <c r="I631" s="4"/>
      <c r="J631" s="4"/>
    </row>
    <row r="632" spans="1:17">
      <c r="E632" s="4"/>
      <c r="F632" s="4"/>
      <c r="G632" s="4"/>
      <c r="H632" s="4"/>
      <c r="I632" s="4"/>
      <c r="J632" s="4"/>
    </row>
    <row r="633" spans="1:17">
      <c r="E633" s="4"/>
      <c r="F633" s="4"/>
      <c r="G633" s="4"/>
      <c r="H633" s="4"/>
      <c r="I633" s="4"/>
      <c r="J633" s="4"/>
    </row>
    <row r="634" spans="1:17">
      <c r="E634" s="4"/>
      <c r="F634" s="4"/>
      <c r="G634" s="4"/>
    </row>
    <row r="635" spans="1:17">
      <c r="E635" s="4"/>
      <c r="F635" s="4"/>
      <c r="G635" s="4"/>
    </row>
    <row r="636" spans="1:17">
      <c r="E636" s="4"/>
      <c r="F636" s="4"/>
      <c r="G636" s="4"/>
    </row>
    <row r="637" spans="1:17">
      <c r="E637" s="4"/>
      <c r="F637" s="4"/>
      <c r="G637" s="4"/>
    </row>
  </sheetData>
  <mergeCells count="264">
    <mergeCell ref="B98:B102"/>
    <mergeCell ref="A98:A102"/>
    <mergeCell ref="C111:C112"/>
    <mergeCell ref="G99:G100"/>
    <mergeCell ref="H98:H100"/>
    <mergeCell ref="I98:I100"/>
    <mergeCell ref="A1:K1"/>
    <mergeCell ref="A91:A97"/>
    <mergeCell ref="B91:B97"/>
    <mergeCell ref="H24:H25"/>
    <mergeCell ref="I24:I25"/>
    <mergeCell ref="J24:J25"/>
    <mergeCell ref="H17:H23"/>
    <mergeCell ref="I17:I23"/>
    <mergeCell ref="J17:J23"/>
    <mergeCell ref="J56:J57"/>
    <mergeCell ref="D56:D57"/>
    <mergeCell ref="E56:E57"/>
    <mergeCell ref="F56:F57"/>
    <mergeCell ref="G56:G57"/>
    <mergeCell ref="H58:H60"/>
    <mergeCell ref="I58:I60"/>
    <mergeCell ref="J58:J60"/>
    <mergeCell ref="B113:B120"/>
    <mergeCell ref="A113:A120"/>
    <mergeCell ref="H113:H120"/>
    <mergeCell ref="I113:I120"/>
    <mergeCell ref="J113:J120"/>
    <mergeCell ref="K113:K120"/>
    <mergeCell ref="E119:E120"/>
    <mergeCell ref="F119:F120"/>
    <mergeCell ref="G119:G120"/>
    <mergeCell ref="E113:G113"/>
    <mergeCell ref="D113:D120"/>
    <mergeCell ref="C113:C120"/>
    <mergeCell ref="E115:G115"/>
    <mergeCell ref="E118:G118"/>
    <mergeCell ref="K98:K100"/>
    <mergeCell ref="H85:H87"/>
    <mergeCell ref="I85:I87"/>
    <mergeCell ref="I111:I112"/>
    <mergeCell ref="J111:J112"/>
    <mergeCell ref="K111:K112"/>
    <mergeCell ref="K107:K110"/>
    <mergeCell ref="E108:E109"/>
    <mergeCell ref="F108:F109"/>
    <mergeCell ref="G108:G109"/>
    <mergeCell ref="J85:J87"/>
    <mergeCell ref="K85:K87"/>
    <mergeCell ref="K103:K106"/>
    <mergeCell ref="E94:G94"/>
    <mergeCell ref="K94:K96"/>
    <mergeCell ref="E91:E93"/>
    <mergeCell ref="F91:F93"/>
    <mergeCell ref="G91:G93"/>
    <mergeCell ref="K91:K93"/>
    <mergeCell ref="C107:C110"/>
    <mergeCell ref="D111:D112"/>
    <mergeCell ref="B103:B112"/>
    <mergeCell ref="A103:A112"/>
    <mergeCell ref="H103:H106"/>
    <mergeCell ref="I103:I106"/>
    <mergeCell ref="J103:J106"/>
    <mergeCell ref="H107:H108"/>
    <mergeCell ref="I107:I108"/>
    <mergeCell ref="J107:J108"/>
    <mergeCell ref="H111:H112"/>
    <mergeCell ref="E103:G103"/>
    <mergeCell ref="E107:G107"/>
    <mergeCell ref="E111:G111"/>
    <mergeCell ref="D107:D110"/>
    <mergeCell ref="E104:E106"/>
    <mergeCell ref="F104:F106"/>
    <mergeCell ref="G104:G106"/>
    <mergeCell ref="C103:C106"/>
    <mergeCell ref="D103:D106"/>
    <mergeCell ref="E98:G98"/>
    <mergeCell ref="D98:D100"/>
    <mergeCell ref="E99:E100"/>
    <mergeCell ref="F99:F100"/>
    <mergeCell ref="E84:G84"/>
    <mergeCell ref="H82:H84"/>
    <mergeCell ref="I82:I84"/>
    <mergeCell ref="J82:J84"/>
    <mergeCell ref="J98:J100"/>
    <mergeCell ref="D94:D96"/>
    <mergeCell ref="D91:D93"/>
    <mergeCell ref="C98:C102"/>
    <mergeCell ref="C91:C97"/>
    <mergeCell ref="A58:A66"/>
    <mergeCell ref="B58:B66"/>
    <mergeCell ref="D58:D60"/>
    <mergeCell ref="E58:G58"/>
    <mergeCell ref="K80:K84"/>
    <mergeCell ref="E88:G88"/>
    <mergeCell ref="J88:J90"/>
    <mergeCell ref="K88:K90"/>
    <mergeCell ref="D88:D90"/>
    <mergeCell ref="H88:H90"/>
    <mergeCell ref="I88:I90"/>
    <mergeCell ref="H80:H81"/>
    <mergeCell ref="I80:I81"/>
    <mergeCell ref="J80:J81"/>
    <mergeCell ref="E81:E83"/>
    <mergeCell ref="F81:F83"/>
    <mergeCell ref="G81:G83"/>
    <mergeCell ref="C67:C79"/>
    <mergeCell ref="C58:C66"/>
    <mergeCell ref="A80:A90"/>
    <mergeCell ref="B80:B90"/>
    <mergeCell ref="C80:C87"/>
    <mergeCell ref="D80:D87"/>
    <mergeCell ref="E80:G80"/>
    <mergeCell ref="E86:G86"/>
    <mergeCell ref="C88:C90"/>
    <mergeCell ref="D78:D79"/>
    <mergeCell ref="E78:E79"/>
    <mergeCell ref="F78:F79"/>
    <mergeCell ref="G78:G79"/>
    <mergeCell ref="A67:A79"/>
    <mergeCell ref="B67:B79"/>
    <mergeCell ref="E59:E60"/>
    <mergeCell ref="F59:F60"/>
    <mergeCell ref="G59:G60"/>
    <mergeCell ref="D61:D65"/>
    <mergeCell ref="E61:G61"/>
    <mergeCell ref="H61:H65"/>
    <mergeCell ref="I61:I65"/>
    <mergeCell ref="J61:J65"/>
    <mergeCell ref="E62:E65"/>
    <mergeCell ref="F62:F65"/>
    <mergeCell ref="G62:G65"/>
    <mergeCell ref="B52:B57"/>
    <mergeCell ref="A52:A57"/>
    <mergeCell ref="D52:D55"/>
    <mergeCell ref="H52:H55"/>
    <mergeCell ref="I52:I55"/>
    <mergeCell ref="J52:J55"/>
    <mergeCell ref="E46:G46"/>
    <mergeCell ref="E48:G48"/>
    <mergeCell ref="E50:G50"/>
    <mergeCell ref="C52:C57"/>
    <mergeCell ref="K58:K66"/>
    <mergeCell ref="J78:J79"/>
    <mergeCell ref="K78:K79"/>
    <mergeCell ref="I73:I77"/>
    <mergeCell ref="J73:J77"/>
    <mergeCell ref="K73:K77"/>
    <mergeCell ref="J67:J68"/>
    <mergeCell ref="I42:I50"/>
    <mergeCell ref="J42:J50"/>
    <mergeCell ref="K54:K55"/>
    <mergeCell ref="I69:I72"/>
    <mergeCell ref="J69:J72"/>
    <mergeCell ref="K67:K72"/>
    <mergeCell ref="K56:K57"/>
    <mergeCell ref="H78:H79"/>
    <mergeCell ref="I78:I79"/>
    <mergeCell ref="D73:D77"/>
    <mergeCell ref="E73:E77"/>
    <mergeCell ref="F73:F77"/>
    <mergeCell ref="G73:G77"/>
    <mergeCell ref="H73:H77"/>
    <mergeCell ref="I67:I68"/>
    <mergeCell ref="E68:E70"/>
    <mergeCell ref="F68:F70"/>
    <mergeCell ref="G68:G70"/>
    <mergeCell ref="E67:G67"/>
    <mergeCell ref="H67:H68"/>
    <mergeCell ref="H69:H72"/>
    <mergeCell ref="D67:D72"/>
    <mergeCell ref="E71:G71"/>
    <mergeCell ref="E42:G42"/>
    <mergeCell ref="H42:H50"/>
    <mergeCell ref="A42:A51"/>
    <mergeCell ref="B42:B51"/>
    <mergeCell ref="C42:C51"/>
    <mergeCell ref="D42:D51"/>
    <mergeCell ref="K40:K41"/>
    <mergeCell ref="C40:C41"/>
    <mergeCell ref="D40:D41"/>
    <mergeCell ref="E40:E41"/>
    <mergeCell ref="F40:F41"/>
    <mergeCell ref="G40:G41"/>
    <mergeCell ref="J40:J41"/>
    <mergeCell ref="K42:K43"/>
    <mergeCell ref="K44:K50"/>
    <mergeCell ref="J32:J33"/>
    <mergeCell ref="K32:K33"/>
    <mergeCell ref="A34:A41"/>
    <mergeCell ref="B34:B41"/>
    <mergeCell ref="C34:C37"/>
    <mergeCell ref="D34:D37"/>
    <mergeCell ref="E34:G34"/>
    <mergeCell ref="H34:H37"/>
    <mergeCell ref="I34:I37"/>
    <mergeCell ref="J34:J37"/>
    <mergeCell ref="K34:K37"/>
    <mergeCell ref="E36:G36"/>
    <mergeCell ref="C38:C39"/>
    <mergeCell ref="D38:D39"/>
    <mergeCell ref="E38:E39"/>
    <mergeCell ref="F38:F39"/>
    <mergeCell ref="G38:G39"/>
    <mergeCell ref="J38:J39"/>
    <mergeCell ref="C28:C33"/>
    <mergeCell ref="E29:E31"/>
    <mergeCell ref="F29:F31"/>
    <mergeCell ref="G29:G31"/>
    <mergeCell ref="D32:D33"/>
    <mergeCell ref="E32:G32"/>
    <mergeCell ref="K26:K27"/>
    <mergeCell ref="A28:A33"/>
    <mergeCell ref="B28:B33"/>
    <mergeCell ref="D28:D31"/>
    <mergeCell ref="E28:G28"/>
    <mergeCell ref="H28:H31"/>
    <mergeCell ref="I28:I31"/>
    <mergeCell ref="J28:J31"/>
    <mergeCell ref="K28:K31"/>
    <mergeCell ref="C26:C27"/>
    <mergeCell ref="D26:D27"/>
    <mergeCell ref="E26:G26"/>
    <mergeCell ref="H26:H27"/>
    <mergeCell ref="I26:I27"/>
    <mergeCell ref="J26:J27"/>
    <mergeCell ref="H32:H33"/>
    <mergeCell ref="I32:I33"/>
    <mergeCell ref="K17:K25"/>
    <mergeCell ref="E20:G20"/>
    <mergeCell ref="E22:G22"/>
    <mergeCell ref="E24:G24"/>
    <mergeCell ref="H11:H16"/>
    <mergeCell ref="I11:I16"/>
    <mergeCell ref="J11:J16"/>
    <mergeCell ref="K11:K16"/>
    <mergeCell ref="E13:G13"/>
    <mergeCell ref="E15:G15"/>
    <mergeCell ref="K2:K3"/>
    <mergeCell ref="A4:A10"/>
    <mergeCell ref="B4:B10"/>
    <mergeCell ref="C4:C10"/>
    <mergeCell ref="D4:D10"/>
    <mergeCell ref="E4:G4"/>
    <mergeCell ref="H4:H10"/>
    <mergeCell ref="I4:I10"/>
    <mergeCell ref="J4:J10"/>
    <mergeCell ref="K4:K10"/>
    <mergeCell ref="A2:A3"/>
    <mergeCell ref="B2:B3"/>
    <mergeCell ref="C2:C3"/>
    <mergeCell ref="D2:D3"/>
    <mergeCell ref="E2:G2"/>
    <mergeCell ref="H2:J2"/>
    <mergeCell ref="E6:G6"/>
    <mergeCell ref="E9:G9"/>
    <mergeCell ref="A11:A27"/>
    <mergeCell ref="B11:B27"/>
    <mergeCell ref="C11:C16"/>
    <mergeCell ref="D11:D16"/>
    <mergeCell ref="E11:G11"/>
    <mergeCell ref="C17:C25"/>
    <mergeCell ref="D17:D25"/>
    <mergeCell ref="E17:G17"/>
  </mergeCells>
  <pageMargins left="0.70866141732283472" right="0.2" top="0.74803149606299213" bottom="0.45" header="0.31496062992125984" footer="0.31496062992125984"/>
  <pageSetup paperSize="9" scale="6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</vt:lpstr>
      <vt:lpstr>'2013'!Область_печати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Пешперова</cp:lastModifiedBy>
  <cp:lastPrinted>2014-05-06T12:11:50Z</cp:lastPrinted>
  <dcterms:created xsi:type="dcterms:W3CDTF">1996-10-08T23:32:33Z</dcterms:created>
  <dcterms:modified xsi:type="dcterms:W3CDTF">2016-05-18T03:50:27Z</dcterms:modified>
</cp:coreProperties>
</file>